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งานยุทธ\งบ65\"/>
    </mc:Choice>
  </mc:AlternateContent>
  <bookViews>
    <workbookView xWindow="0" yWindow="0" windowWidth="20490" windowHeight="7800"/>
  </bookViews>
  <sheets>
    <sheet name="รายงานค่าเสื่อม65" sheetId="1" r:id="rId1"/>
    <sheet name="คำแนะนำ" sheetId="3" r:id="rId2"/>
  </sheets>
  <definedNames>
    <definedName name="_0.ยังไม่ดำเนินการ">รายงานค่าเสื่อม65!$AL$3:$AW$4</definedName>
    <definedName name="_1.จัดทำแผน_ขออนุมัติแผน_ประกาศแผน">รายงานค่าเสื่อม65!$AL$3:$AL$4</definedName>
    <definedName name="_10.จ่ายเงินเรียบร้อยแล้ว">รายงานค่าเสื่อม65!$AV$3:$AV$4</definedName>
    <definedName name="_2.ทำรง.ขอความเห็นชอบ_แต่งตั้งกรรมการ">รายงานค่าเสื่อม65!$AM$3:$AM$4</definedName>
    <definedName name="_3.จัดทำSPEC_ร่างTOR_แล้ว">รายงานค่าเสื่อม65!$AN$3:$AN$4</definedName>
    <definedName name="_4.ทำหนังสือเชิญชวน_เจรจากับผู้ค้าโดยตรง">รายงานค่าเสื่อม65!$AO$3:$AO$4</definedName>
    <definedName name="_5.พิจารณาผลราคา_เสนอขอความเห็นชอบ">รายงานค่าเสื่อม65!$AP$3:$AP$4</definedName>
    <definedName name="_6.ประกาศผู้ชนะในe_GP">รายงานค่าเสื่อม65!$AR$3:$AR$4</definedName>
    <definedName name="_7.ลงนามสัญญาแล้ว">รายงานค่าเสื่อม65!$AS$3:$AS$4</definedName>
    <definedName name="_8.ส่งมอบครุภัณฑ์_งานจ้าง">รายงานค่าเสื่อม65!$AT$3:$AT$4</definedName>
    <definedName name="_9.ตรวจรับแล้ว">รายงานค่าเสื่อม65!$AU$3:$AU$4</definedName>
    <definedName name="E_bidding">รายงานค่าเสื่อม65!$AK$4:$AV$4</definedName>
    <definedName name="ขั้นตอนด้านพัสดุ">รายงานค่าเสื่อม65!$AL$3:$AW$3</definedName>
    <definedName name="เฉพาะเจาะจง">รายงานค่าเสื่อม65!$AK$5:$AV$5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34" i="1"/>
  <c r="K35" i="1"/>
  <c r="K5" i="1"/>
  <c r="I125" i="1" l="1"/>
  <c r="H125" i="1"/>
  <c r="J8" i="1"/>
  <c r="L8" i="1" s="1"/>
  <c r="J9" i="1"/>
  <c r="L9" i="1" s="1"/>
  <c r="J10" i="1"/>
  <c r="L10" i="1" s="1"/>
  <c r="J11" i="1"/>
  <c r="L11" i="1" s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L34" i="1" s="1"/>
  <c r="J35" i="1"/>
  <c r="L35" i="1" s="1"/>
  <c r="J36" i="1"/>
  <c r="L36" i="1" s="1"/>
  <c r="J37" i="1"/>
  <c r="L37" i="1" s="1"/>
  <c r="J38" i="1"/>
  <c r="L38" i="1" s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J51" i="1"/>
  <c r="L51" i="1" s="1"/>
  <c r="J52" i="1"/>
  <c r="L52" i="1" s="1"/>
  <c r="J53" i="1"/>
  <c r="L53" i="1" s="1"/>
  <c r="J54" i="1"/>
  <c r="L54" i="1" s="1"/>
  <c r="J55" i="1"/>
  <c r="L55" i="1" s="1"/>
  <c r="J56" i="1"/>
  <c r="L56" i="1" s="1"/>
  <c r="J57" i="1"/>
  <c r="L57" i="1" s="1"/>
  <c r="J58" i="1"/>
  <c r="L58" i="1" s="1"/>
  <c r="J59" i="1"/>
  <c r="L59" i="1" s="1"/>
  <c r="J60" i="1"/>
  <c r="L60" i="1" s="1"/>
  <c r="J61" i="1"/>
  <c r="L61" i="1" s="1"/>
  <c r="J62" i="1"/>
  <c r="L62" i="1" s="1"/>
  <c r="J63" i="1"/>
  <c r="L63" i="1" s="1"/>
  <c r="J64" i="1"/>
  <c r="L64" i="1" s="1"/>
  <c r="J65" i="1"/>
  <c r="L65" i="1" s="1"/>
  <c r="J66" i="1"/>
  <c r="L66" i="1" s="1"/>
  <c r="J67" i="1"/>
  <c r="L67" i="1" s="1"/>
  <c r="J68" i="1"/>
  <c r="L68" i="1" s="1"/>
  <c r="J69" i="1"/>
  <c r="L69" i="1" s="1"/>
  <c r="J70" i="1"/>
  <c r="L70" i="1" s="1"/>
  <c r="J71" i="1"/>
  <c r="L71" i="1" s="1"/>
  <c r="J72" i="1"/>
  <c r="L72" i="1" s="1"/>
  <c r="J73" i="1"/>
  <c r="L73" i="1" s="1"/>
  <c r="J74" i="1"/>
  <c r="L74" i="1" s="1"/>
  <c r="J75" i="1"/>
  <c r="L75" i="1" s="1"/>
  <c r="J76" i="1"/>
  <c r="L76" i="1" s="1"/>
  <c r="J77" i="1"/>
  <c r="L77" i="1" s="1"/>
  <c r="J78" i="1"/>
  <c r="L78" i="1" s="1"/>
  <c r="J79" i="1"/>
  <c r="L79" i="1" s="1"/>
  <c r="J80" i="1"/>
  <c r="L80" i="1" s="1"/>
  <c r="J81" i="1"/>
  <c r="L81" i="1" s="1"/>
  <c r="J82" i="1"/>
  <c r="L82" i="1" s="1"/>
  <c r="J83" i="1"/>
  <c r="L83" i="1" s="1"/>
  <c r="J84" i="1"/>
  <c r="L84" i="1" s="1"/>
  <c r="J85" i="1"/>
  <c r="L85" i="1" s="1"/>
  <c r="J86" i="1"/>
  <c r="L86" i="1" s="1"/>
  <c r="J87" i="1"/>
  <c r="L87" i="1" s="1"/>
  <c r="J88" i="1"/>
  <c r="L88" i="1" s="1"/>
  <c r="J89" i="1"/>
  <c r="L89" i="1" s="1"/>
  <c r="J90" i="1"/>
  <c r="L90" i="1" s="1"/>
  <c r="J91" i="1"/>
  <c r="L91" i="1" s="1"/>
  <c r="J92" i="1"/>
  <c r="L92" i="1" s="1"/>
  <c r="J93" i="1"/>
  <c r="L93" i="1" s="1"/>
  <c r="J94" i="1"/>
  <c r="L94" i="1" s="1"/>
  <c r="J95" i="1"/>
  <c r="L95" i="1" s="1"/>
  <c r="J96" i="1"/>
  <c r="L96" i="1" s="1"/>
  <c r="J97" i="1"/>
  <c r="L97" i="1" s="1"/>
  <c r="J98" i="1"/>
  <c r="L98" i="1" s="1"/>
  <c r="J99" i="1"/>
  <c r="L99" i="1" s="1"/>
  <c r="J100" i="1"/>
  <c r="L100" i="1" s="1"/>
  <c r="J101" i="1"/>
  <c r="L101" i="1" s="1"/>
  <c r="J102" i="1"/>
  <c r="L102" i="1" s="1"/>
  <c r="J103" i="1"/>
  <c r="L103" i="1" s="1"/>
  <c r="J104" i="1"/>
  <c r="L104" i="1" s="1"/>
  <c r="J105" i="1"/>
  <c r="L105" i="1" s="1"/>
  <c r="J106" i="1"/>
  <c r="L106" i="1" s="1"/>
  <c r="J107" i="1"/>
  <c r="L107" i="1" s="1"/>
  <c r="J108" i="1"/>
  <c r="L108" i="1" s="1"/>
  <c r="J109" i="1"/>
  <c r="L109" i="1" s="1"/>
  <c r="J110" i="1"/>
  <c r="L110" i="1" s="1"/>
  <c r="J111" i="1"/>
  <c r="L111" i="1" s="1"/>
  <c r="J112" i="1"/>
  <c r="L112" i="1" s="1"/>
  <c r="J113" i="1"/>
  <c r="L113" i="1" s="1"/>
  <c r="J114" i="1"/>
  <c r="L114" i="1" s="1"/>
  <c r="J115" i="1"/>
  <c r="L115" i="1" s="1"/>
  <c r="J116" i="1"/>
  <c r="L116" i="1" s="1"/>
  <c r="J117" i="1"/>
  <c r="L117" i="1" s="1"/>
  <c r="J118" i="1"/>
  <c r="L118" i="1" s="1"/>
  <c r="J119" i="1"/>
  <c r="L119" i="1" s="1"/>
  <c r="J120" i="1"/>
  <c r="L120" i="1" s="1"/>
  <c r="J121" i="1"/>
  <c r="L121" i="1" s="1"/>
  <c r="J122" i="1"/>
  <c r="L122" i="1" s="1"/>
  <c r="J123" i="1"/>
  <c r="L123" i="1" s="1"/>
  <c r="J124" i="1"/>
  <c r="L124" i="1" s="1"/>
  <c r="J6" i="1"/>
  <c r="L6" i="1" s="1"/>
  <c r="J7" i="1"/>
  <c r="L7" i="1" s="1"/>
  <c r="J5" i="1"/>
  <c r="L31" i="1" l="1"/>
  <c r="K29" i="1"/>
  <c r="L29" i="1" s="1"/>
  <c r="K28" i="1"/>
  <c r="L28" i="1" s="1"/>
  <c r="K30" i="1"/>
  <c r="L30" i="1" s="1"/>
  <c r="K33" i="1"/>
  <c r="L33" i="1" s="1"/>
  <c r="K27" i="1"/>
  <c r="L27" i="1" s="1"/>
  <c r="K25" i="1"/>
  <c r="L25" i="1" s="1"/>
  <c r="K24" i="1"/>
  <c r="L24" i="1" s="1"/>
  <c r="K26" i="1"/>
  <c r="L26" i="1" s="1"/>
  <c r="K23" i="1"/>
  <c r="L23" i="1" s="1"/>
  <c r="K22" i="1"/>
  <c r="L22" i="1" s="1"/>
  <c r="K32" i="1"/>
  <c r="L32" i="1" s="1"/>
  <c r="K19" i="1"/>
  <c r="L19" i="1" s="1"/>
  <c r="K17" i="1"/>
  <c r="L17" i="1" s="1"/>
  <c r="K21" i="1"/>
  <c r="L21" i="1" s="1"/>
  <c r="K18" i="1"/>
  <c r="L18" i="1" s="1"/>
  <c r="K20" i="1"/>
  <c r="L20" i="1" s="1"/>
  <c r="K16" i="1"/>
  <c r="L16" i="1" s="1"/>
  <c r="K15" i="1"/>
  <c r="L15" i="1" s="1"/>
  <c r="K14" i="1"/>
  <c r="L14" i="1" s="1"/>
  <c r="K12" i="1"/>
  <c r="L12" i="1" s="1"/>
  <c r="K13" i="1"/>
  <c r="L13" i="1" s="1"/>
  <c r="L5" i="1"/>
  <c r="J125" i="1"/>
  <c r="L125" i="1" s="1"/>
</calcChain>
</file>

<file path=xl/comments1.xml><?xml version="1.0" encoding="utf-8"?>
<comments xmlns="http://schemas.openxmlformats.org/spreadsheetml/2006/main">
  <authors>
    <author>SSD_USER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SSD_USER:</t>
        </r>
        <r>
          <rPr>
            <sz val="9"/>
            <color indexed="81"/>
            <rFont val="Tahoma"/>
            <family val="2"/>
          </rPr>
          <t xml:space="preserve">
เลือกจากdropbox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SSD_USER:</t>
        </r>
        <r>
          <rPr>
            <sz val="9"/>
            <color indexed="81"/>
            <rFont val="Tahoma"/>
            <family val="2"/>
          </rPr>
          <t xml:space="preserve">
เลือกจากdropbox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SSD_USER:</t>
        </r>
        <r>
          <rPr>
            <sz val="9"/>
            <color indexed="81"/>
            <rFont val="Tahoma"/>
            <family val="2"/>
          </rPr>
          <t xml:space="preserve">
เลือกจากdropbox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SSD_USER:</t>
        </r>
        <r>
          <rPr>
            <sz val="9"/>
            <color indexed="81"/>
            <rFont val="Tahoma"/>
            <family val="2"/>
          </rPr>
          <t xml:space="preserve">
สูตรอัตโนมัติ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</rPr>
          <t>SSD_USER:</t>
        </r>
        <r>
          <rPr>
            <sz val="9"/>
            <color indexed="81"/>
            <rFont val="Tahoma"/>
            <family val="2"/>
          </rPr>
          <t xml:space="preserve">
สูตรอัตโนมัติ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SSD_USER:</t>
        </r>
        <r>
          <rPr>
            <sz val="9"/>
            <color indexed="81"/>
            <rFont val="Tahoma"/>
            <family val="2"/>
          </rPr>
          <t xml:space="preserve">
เลือกจากdropbox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</rPr>
          <t>SSD_USER:</t>
        </r>
        <r>
          <rPr>
            <sz val="9"/>
            <color indexed="81"/>
            <rFont val="Tahoma"/>
            <family val="2"/>
          </rPr>
          <t xml:space="preserve">
เลือกจากdropbox</t>
        </r>
      </text>
    </comment>
  </commentList>
</comments>
</file>

<file path=xl/sharedStrings.xml><?xml version="1.0" encoding="utf-8"?>
<sst xmlns="http://schemas.openxmlformats.org/spreadsheetml/2006/main" count="621" uniqueCount="98">
  <si>
    <t>แหล่งงบประมาณ</t>
  </si>
  <si>
    <t>ลำดับ</t>
  </si>
  <si>
    <t>อำเภอ</t>
  </si>
  <si>
    <t>ระดับหน่วยบริการทั่รับแผน</t>
  </si>
  <si>
    <t>ชื่อหน่วยบริการ 
ที่รับงบค่าเสื่อม</t>
  </si>
  <si>
    <t>ประเภท</t>
  </si>
  <si>
    <t>รวมจำนวเงิน</t>
  </si>
  <si>
    <t>เงินจัดสรรUC จากสปสช.
 (บาท)</t>
  </si>
  <si>
    <t>เงินสมทบจากคปสอ.
(บาท)</t>
  </si>
  <si>
    <t>วิธีการซื้อจ้าง</t>
  </si>
  <si>
    <t>ขั้นตอนด้านพัสดุ</t>
  </si>
  <si>
    <t>การจ่ายเงิน</t>
  </si>
  <si>
    <t>เลือกระดับ</t>
  </si>
  <si>
    <t>เลือกประเภท</t>
  </si>
  <si>
    <t>เลือกชนิดงบ</t>
  </si>
  <si>
    <t>เลือกวิธีซื้อจ้าง</t>
  </si>
  <si>
    <t>ชื่อบริษัท/ผู้รับจ้าง</t>
  </si>
  <si>
    <t>วันที่ลงนามสัญญา</t>
  </si>
  <si>
    <t>เลขที่สัญญา</t>
  </si>
  <si>
    <t>วงเงินที่จ่ายจริง(บาท)</t>
  </si>
  <si>
    <t>แม่ข่าย</t>
  </si>
  <si>
    <t>ครุภัณฑ์</t>
  </si>
  <si>
    <t>E_bidding</t>
  </si>
  <si>
    <t>0.ยังไม่ดำเนินการ</t>
  </si>
  <si>
    <t>3.จัดทำSPEC/ร่างTOR แล้ว</t>
  </si>
  <si>
    <t>ลูกข่าย</t>
  </si>
  <si>
    <t>สิ่งก่อสร้าง</t>
  </si>
  <si>
    <t>เฉพาะเจาะจง</t>
  </si>
  <si>
    <t>รวม</t>
  </si>
  <si>
    <t xml:space="preserve">วันที่เบิกจ่ายเงิน </t>
  </si>
  <si>
    <t>วันที่ตรวจรับ</t>
  </si>
  <si>
    <t>การตรวจรับ</t>
  </si>
  <si>
    <t>หมายเหตุ</t>
  </si>
  <si>
    <t>รายการค่าเสื่อมที่อนุมัติตามแผน</t>
  </si>
  <si>
    <t>5.คณะกรรมการพิจารณาผลราคา/เสนอหน.หน่วยงานเพื่อขอความเห็นชอบ</t>
  </si>
  <si>
    <t>5.คณะกรรมการพิจารณาผลการเสนอราคา/เสนอหน.หน่วยงานเพื่อขอความเห็นชอบ</t>
  </si>
  <si>
    <t>8.ลงนามสัญญาแล้ว</t>
  </si>
  <si>
    <t>9.ส่งมอบครุภัณฑ์/งานจ้าง</t>
  </si>
  <si>
    <t>10.ตรวจรับครุภัณฑ์/งานจ้างแล้ว</t>
  </si>
  <si>
    <t>11.จ่ายเงินเรียบร้อยแล้ว</t>
  </si>
  <si>
    <t>6.อนุมัติสั่งจ้าง หัวหน้าหน่วยงานอนุมัติซื้อจ้าง/เห็นชอบผลการพิจารณา</t>
  </si>
  <si>
    <t>6.อนุมัติสั่งจ้าง หัวหน้าหน่วยงานและผู้มีอำนาจอนุมัติซื้อจ้าง/ เห็นชอบผลการพิจารณา</t>
  </si>
  <si>
    <t>7.ประกาศผู้ชนะในระบบe-GP</t>
  </si>
  <si>
    <t>เลือกขั้นตอนด้านพัสดุปัจจุบัน</t>
  </si>
  <si>
    <t>2.แต่งตั้งคณะกรรมการและทำรง.ซื้อจ้างเสนอขอความเห็นชอบ</t>
  </si>
  <si>
    <t>4.ทำหนังสือเชิญชวนและเจรจาตกลงกับผู้ค้าโดยตรง</t>
  </si>
  <si>
    <t>4.เผยแพร่ประกาศและเอกสารประกวดราคา</t>
  </si>
  <si>
    <t>8.ลงนามสัญญาหลังพ้นระยะเวลาอุทธรณ์</t>
  </si>
  <si>
    <t>1.จัดทำแผนการจัดซื้อ จัดจ้าง/ประกาศเผยแพร่แผนในเวปไซค์หรือปิดประกาศ</t>
  </si>
  <si>
    <t>คำแนะนำในการจัดทำรายงาน</t>
  </si>
  <si>
    <t>วันที่สิ้นสุดสัญญา</t>
  </si>
  <si>
    <t>การส่งมอบ</t>
  </si>
  <si>
    <t>วันที่ส่งมอบ</t>
  </si>
  <si>
    <t xml:space="preserve">2.คอลัมภ์สีขาว ให้ท่านบันทึกรายละเอียดเอง </t>
  </si>
  <si>
    <t xml:space="preserve">1.คอลัมภ์สีเหลือง ให้เลือกจากเมนูอัตโนมัติ (ห้ามพิมพ์ขึ้นเองโดยเด็ดขาด)
</t>
  </si>
  <si>
    <t>วันที่ประกาศผู้ชนะ</t>
  </si>
  <si>
    <t>ชนิดงบฯ</t>
  </si>
  <si>
    <t xml:space="preserve">แบบรายงานการบริหารงบค่าบริการทางการแพทย์ที่เบิกจ่ายในลักษณะงบลงทุน(งบค่าเสื่อม) ปีงบประมาณ 2565  </t>
  </si>
  <si>
    <r>
      <t>1.</t>
    </r>
    <r>
      <rPr>
        <sz val="18"/>
        <color rgb="FFFF0000"/>
        <rFont val="Calibri"/>
        <family val="2"/>
        <scheme val="minor"/>
      </rPr>
      <t xml:space="preserve">ตัวอย่างรายงาน </t>
    </r>
    <r>
      <rPr>
        <sz val="18"/>
        <color rgb="FFFF0000"/>
        <rFont val="Calibri"/>
        <family val="2"/>
      </rPr>
      <t xml:space="preserve">4 </t>
    </r>
    <r>
      <rPr>
        <sz val="18"/>
        <color rgb="FFFF0000"/>
        <rFont val="Calibri"/>
        <family val="2"/>
        <scheme val="minor"/>
      </rPr>
      <t xml:space="preserve">รายการแรก (บันทึกให้ดูเป็นตัวอย่าง) </t>
    </r>
  </si>
  <si>
    <r>
      <t>2.</t>
    </r>
    <r>
      <rPr>
        <sz val="18"/>
        <color rgb="FFFF0000"/>
        <rFont val="Calibri"/>
        <family val="2"/>
        <scheme val="minor"/>
      </rPr>
      <t>ก่อนส่งขอให้ท่านลบตัวอย่างในลำดับที่</t>
    </r>
    <r>
      <rPr>
        <sz val="18"/>
        <color rgb="FFFF0000"/>
        <rFont val="Calibri"/>
        <family val="2"/>
      </rPr>
      <t xml:space="preserve"> 1-2-3-4 </t>
    </r>
    <r>
      <rPr>
        <sz val="18"/>
        <color rgb="FFFF0000"/>
        <rFont val="Calibri"/>
        <family val="2"/>
        <scheme val="minor"/>
      </rPr>
      <t>ออกก่อน ให้เหลือเฉพาะแผนของท่านเป็นลำดับที่1นะครับ</t>
    </r>
  </si>
  <si>
    <r>
      <t>3.</t>
    </r>
    <r>
      <rPr>
        <sz val="18"/>
        <color rgb="FFFF0000"/>
        <rFont val="Calibri"/>
        <family val="2"/>
        <scheme val="minor"/>
      </rPr>
      <t>ให้ท่านบันทึกแผน โดยเรียงลำดับบันทึกแผน</t>
    </r>
    <r>
      <rPr>
        <sz val="18"/>
        <color rgb="FFFF0000"/>
        <rFont val="Calibri"/>
        <family val="2"/>
      </rPr>
      <t>10%</t>
    </r>
    <r>
      <rPr>
        <sz val="18"/>
        <color rgb="FFFF0000"/>
        <rFont val="Calibri"/>
        <family val="2"/>
        <scheme val="minor"/>
      </rPr>
      <t>ในลำดับที่</t>
    </r>
    <r>
      <rPr>
        <sz val="18"/>
        <color rgb="FFFF0000"/>
        <rFont val="Calibri"/>
        <family val="2"/>
      </rPr>
      <t>1</t>
    </r>
    <r>
      <rPr>
        <sz val="18"/>
        <color rgb="FFFF0000"/>
        <rFont val="Calibri"/>
        <family val="2"/>
        <scheme val="minor"/>
      </rPr>
      <t>ก่อน และรันลำดับจนครบ</t>
    </r>
    <r>
      <rPr>
        <sz val="18"/>
        <color rgb="FFFF0000"/>
        <rFont val="Calibri"/>
        <family val="2"/>
      </rPr>
      <t xml:space="preserve"> แล้ว</t>
    </r>
    <r>
      <rPr>
        <sz val="18"/>
        <color rgb="FFFF0000"/>
        <rFont val="Calibri"/>
        <family val="2"/>
        <scheme val="minor"/>
      </rPr>
      <t>ตามด้วยแผน</t>
    </r>
    <r>
      <rPr>
        <sz val="18"/>
        <color rgb="FFFF0000"/>
        <rFont val="Calibri"/>
        <family val="2"/>
      </rPr>
      <t>20%</t>
    </r>
    <r>
      <rPr>
        <sz val="18"/>
        <color rgb="FFFF0000"/>
        <rFont val="Calibri"/>
        <family val="2"/>
        <scheme val="minor"/>
      </rPr>
      <t>และแผน</t>
    </r>
    <r>
      <rPr>
        <sz val="18"/>
        <color rgb="FFFF0000"/>
        <rFont val="Calibri"/>
        <family val="2"/>
      </rPr>
      <t>70%(รันลำดับต่อเนื่องเลย)</t>
    </r>
  </si>
  <si>
    <r>
      <t>4.</t>
    </r>
    <r>
      <rPr>
        <sz val="18"/>
        <color rgb="FFFF0000"/>
        <rFont val="Calibri"/>
        <family val="2"/>
        <scheme val="minor"/>
      </rPr>
      <t>หากเปลี่ยนแปลงรายการให้ทึบดำรายการนั้น ลบยอดเงินออกและบันทึกรายการใหม่ต่อในลำดับสุดท้ายของแผน</t>
    </r>
  </si>
  <si>
    <r>
      <t>5.</t>
    </r>
    <r>
      <rPr>
        <sz val="18"/>
        <color rgb="FFFF0000"/>
        <rFont val="Calibri"/>
        <family val="2"/>
        <scheme val="minor"/>
      </rPr>
      <t>ใช้ตัวหนังสือ</t>
    </r>
    <r>
      <rPr>
        <sz val="18"/>
        <color rgb="FFFF0000"/>
        <rFont val="Calibri"/>
        <family val="2"/>
      </rPr>
      <t xml:space="preserve"> Tahoma </t>
    </r>
    <r>
      <rPr>
        <sz val="18"/>
        <color rgb="FFFF0000"/>
        <rFont val="Calibri"/>
        <family val="2"/>
        <scheme val="minor"/>
      </rPr>
      <t xml:space="preserve">ขนาด </t>
    </r>
    <r>
      <rPr>
        <sz val="18"/>
        <color rgb="FFFF0000"/>
        <rFont val="Calibri"/>
        <family val="2"/>
      </rPr>
      <t>10</t>
    </r>
  </si>
  <si>
    <r>
      <t>6.</t>
    </r>
    <r>
      <rPr>
        <sz val="18"/>
        <color rgb="FFFF0000"/>
        <rFont val="Calibri"/>
        <family val="2"/>
        <scheme val="minor"/>
      </rPr>
      <t>การส่งไฟล์ห้ามซ่อนแถวหรือคอลัมภ์</t>
    </r>
    <r>
      <rPr>
        <sz val="18"/>
        <color rgb="FFFF0000"/>
        <rFont val="Calibri"/>
        <family val="2"/>
      </rPr>
      <t xml:space="preserve"> (A</t>
    </r>
    <r>
      <rPr>
        <sz val="18"/>
        <color rgb="FFFF0000"/>
        <rFont val="Calibri"/>
        <family val="2"/>
        <scheme val="minor"/>
      </rPr>
      <t>ถึง</t>
    </r>
    <r>
      <rPr>
        <sz val="18"/>
        <color rgb="FFFF0000"/>
        <rFont val="Calibri"/>
        <family val="2"/>
      </rPr>
      <t>w) หากจะบันทึกรายละเอียดเพิ่มเติมใดๆให้ทำได้ในคอลัมภ์x ....</t>
    </r>
  </si>
  <si>
    <r>
      <t>7.</t>
    </r>
    <r>
      <rPr>
        <sz val="18"/>
        <color rgb="FFFF0000"/>
        <rFont val="Calibri"/>
        <family val="2"/>
        <scheme val="minor"/>
      </rPr>
      <t xml:space="preserve">ส่งรายงานทุกวันที่ </t>
    </r>
    <r>
      <rPr>
        <sz val="18"/>
        <color rgb="FFFF0000"/>
        <rFont val="Calibri"/>
        <family val="2"/>
      </rPr>
      <t>10</t>
    </r>
    <r>
      <rPr>
        <sz val="18"/>
        <color rgb="FFFF0000"/>
        <rFont val="Calibri"/>
        <family val="2"/>
        <scheme val="minor"/>
      </rPr>
      <t xml:space="preserve">และ </t>
    </r>
    <r>
      <rPr>
        <sz val="18"/>
        <color rgb="FFFF0000"/>
        <rFont val="Calibri"/>
        <family val="2"/>
      </rPr>
      <t xml:space="preserve">20 </t>
    </r>
    <r>
      <rPr>
        <sz val="18"/>
        <color rgb="FFFF0000"/>
        <rFont val="Calibri"/>
        <family val="2"/>
        <scheme val="minor"/>
      </rPr>
      <t xml:space="preserve">ของเดือน โดยตั้งชื่อไฟล์(รายงาน+ปี+อำเภอ+วันที่ส่ง)ว่า </t>
    </r>
    <r>
      <rPr>
        <sz val="18"/>
        <color rgb="FFFF0000"/>
        <rFont val="Calibri"/>
        <family val="2"/>
      </rPr>
      <t>"</t>
    </r>
    <r>
      <rPr>
        <sz val="24"/>
        <color rgb="FFFF0000"/>
        <rFont val="Calibri"/>
        <family val="2"/>
        <scheme val="minor"/>
      </rPr>
      <t>รายงานค่าเสื่อม64เมือง</t>
    </r>
    <r>
      <rPr>
        <sz val="24"/>
        <color rgb="FFFF0000"/>
        <rFont val="Calibri"/>
        <family val="2"/>
      </rPr>
      <t>200165"</t>
    </r>
    <r>
      <rPr>
        <sz val="18"/>
        <color rgb="FFFF0000"/>
        <rFont val="Calibri"/>
        <family val="2"/>
      </rPr>
      <t>)ที่เมล์ yut_ssjubon@hotmail.co.th</t>
    </r>
    <r>
      <rPr>
        <sz val="18"/>
        <color rgb="FFFF0000"/>
        <rFont val="Calibri"/>
        <family val="2"/>
        <scheme val="minor"/>
      </rPr>
      <t>และ</t>
    </r>
    <r>
      <rPr>
        <sz val="18"/>
        <color rgb="FFFF0000"/>
        <rFont val="Calibri"/>
        <family val="2"/>
      </rPr>
      <t>rangsan2517@gmail.com</t>
    </r>
  </si>
  <si>
    <r>
      <t>****</t>
    </r>
    <r>
      <rPr>
        <sz val="18"/>
        <color rgb="FFFF0000"/>
        <rFont val="Calibri"/>
        <family val="2"/>
        <scheme val="minor"/>
      </rPr>
      <t>จำนวนของสิ่งก่อสร้าง (</t>
    </r>
    <r>
      <rPr>
        <sz val="18"/>
        <color rgb="FFFF0000"/>
        <rFont val="Calibri"/>
        <family val="2"/>
      </rPr>
      <t xml:space="preserve">H)ให้ลงเป็น 1 </t>
    </r>
    <r>
      <rPr>
        <sz val="18"/>
        <color rgb="FFFF0000"/>
        <rFont val="Calibri"/>
        <family val="2"/>
        <scheme val="minor"/>
      </rPr>
      <t xml:space="preserve">หน่วยและราคาให้ใส่ราคาเต็ม ตามตัวอย่าง </t>
    </r>
    <r>
      <rPr>
        <sz val="18"/>
        <color rgb="FFFF0000"/>
        <rFont val="Calibri"/>
        <family val="2"/>
      </rPr>
      <t>2*********</t>
    </r>
  </si>
  <si>
    <r>
      <t xml:space="preserve">หากมีปัญหาหรือข้อเสนอแนะในการบันทึกรายงาน แจ้ง รังสรรค์ ศรีล้วน </t>
    </r>
    <r>
      <rPr>
        <sz val="18"/>
        <color rgb="FFFF0000"/>
        <rFont val="Calibri"/>
        <family val="2"/>
      </rPr>
      <t xml:space="preserve">0956136676 </t>
    </r>
  </si>
  <si>
    <t>การลงนามสัญญา</t>
  </si>
  <si>
    <t>ประกาศผู้ชนะ</t>
  </si>
  <si>
    <t>เหล่าเสือโก้ก</t>
  </si>
  <si>
    <t>เครื่องสำรองไฟฟ้า ขนาด 800 VA</t>
  </si>
  <si>
    <t>เครื่องพิมพ์ Multifunction แบบฉีดหมึกพร้อมติดตั้งถังหมึกพิมพ์ (Ink Tank Printer)</t>
  </si>
  <si>
    <t>เครื่องคอมพิวเตอร์โน้ตบุ๊ก สำหรับงานประมวลผล</t>
  </si>
  <si>
    <t>ตู้เย็น ขนาด9 คิวบิกฟุต</t>
  </si>
  <si>
    <t>ตู้เหล็ก แบบ 2 บาน</t>
  </si>
  <si>
    <t>เครื่องวัดความดันแบบปรอทตั้งโต๊ะ</t>
  </si>
  <si>
    <t>ตู้ล็อกเกอร์ 18 ช่อง</t>
  </si>
  <si>
    <t>เครื่องคอมพิวเตอร์ สำหรับงานประมวลผล แบบที่ 1 * (จอขนาดไม่น้อยกว่า 19 นิ้ว)</t>
  </si>
  <si>
    <t>ตู้เย็น ขนาด 9 คิวบิกฟุต</t>
  </si>
  <si>
    <t>เครื่องคอมพิวเตอร์ All In One สำหรับงานสำนักงาน</t>
  </si>
  <si>
    <t>AIROTOR(ด้ามหัวกรอ)</t>
  </si>
  <si>
    <t>ชุดเครื่องเสียงประชาสัมพันธ์พร้อมไมค์</t>
  </si>
  <si>
    <t>เครื่องคอมพิวเตอร์ สำหรับงานประมวลผล แบบที่ 2 * (จอภาพขนาดไม่น้อยกว่า 19 นิ้ว)</t>
  </si>
  <si>
    <t>เครื่องปรับอากาศ แบบแยกส่วน (ราคารวมค่าติดตั้ง) แบบติดผนัง ขนาด 24,000 บีทียู</t>
  </si>
  <si>
    <t>เครื่องพิมพ์ Multifunction ชนิดเลเซอร์ หรือชนิด LED สี</t>
  </si>
  <si>
    <t>เครื่องคอมพิวเตอร์สำหรับงานประมวลผล แบบที่ 1</t>
  </si>
  <si>
    <t>เครื่องปรับอากาศ แบบแยกส่วน แบบตั้งพื้นหรือแบบแขวน ขนาด 15,000 บีทียู (ราคารวมค่าติดตั้ง)</t>
  </si>
  <si>
    <t>เครื่องปรับอากาศ แบบแยกส่วน แบบตั้งพื้นหรือแบบแขวน ขนาด 24,000 บีทียู (ราคารวมค่าติดตั้ง)</t>
  </si>
  <si>
    <t xml:space="preserve">รพ.สต.เหล่าเสือโก้ก </t>
  </si>
  <si>
    <t xml:space="preserve">รพ.สต.บ้านโพนเมือง </t>
  </si>
  <si>
    <t xml:space="preserve">รพ.สต.แพงใหญ่ </t>
  </si>
  <si>
    <t xml:space="preserve">รพ.สต.บ้านหนองบก </t>
  </si>
  <si>
    <t xml:space="preserve">รพ.สต.บ้านดูน </t>
  </si>
  <si>
    <t xml:space="preserve">รพ.สต.บ้านสร้างถ่อ </t>
  </si>
  <si>
    <r>
      <t xml:space="preserve">จำนวน
หน่วย
</t>
    </r>
    <r>
      <rPr>
        <b/>
        <sz val="16"/>
        <color indexed="10"/>
        <rFont val="Tahoma"/>
        <family val="2"/>
      </rPr>
      <t>(ถ้าสิ่งก่อสร้างให้นับ1หน่วย)</t>
    </r>
  </si>
  <si>
    <r>
      <t xml:space="preserve">ราคาต่อหน่วย
</t>
    </r>
    <r>
      <rPr>
        <b/>
        <sz val="16"/>
        <color indexed="10"/>
        <rFont val="Tahoma"/>
        <family val="2"/>
      </rPr>
      <t>(สิ่งก่อสร้างให้ลงยอดเงินราคาเต็มต่อ1หน่วย)</t>
    </r>
  </si>
  <si>
    <t>เปลี่ยนหลังคาอาคาร รพ.สต.</t>
  </si>
  <si>
    <t>เปลี่ยนหลังคา และฝ้าเพดานอาคาร รพ.สต.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</si>
</sst>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_);_(@_)"/>
    <numFmt numFmtId="167" formatCode="#,##0;[Red]#,##0"/>
  </numFmts>
  <fonts count="7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4"/>
      <name val="TH SarabunPSK"/>
      <family val="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0"/>
      <color indexed="8"/>
      <name val="Tahoma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sz val="14"/>
      <color indexed="8"/>
      <name val="TH SarabunPSK"/>
      <family val="2"/>
    </font>
    <font>
      <sz val="12"/>
      <name val="Times New Roman"/>
      <family val="1"/>
      <charset val="222"/>
    </font>
    <font>
      <sz val="10"/>
      <name val="Arial"/>
      <family val="2"/>
    </font>
    <font>
      <sz val="11"/>
      <color indexed="9"/>
      <name val="Tahoma"/>
      <family val="2"/>
    </font>
    <font>
      <sz val="11"/>
      <color indexed="20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sz val="14"/>
      <name val="TH SarabunIT๙"/>
      <family val="2"/>
    </font>
    <font>
      <sz val="11"/>
      <color indexed="8"/>
      <name val="Calibri"/>
      <family val="2"/>
      <charset val="222"/>
    </font>
    <font>
      <sz val="14"/>
      <name val="Cordia New"/>
      <family val="2"/>
    </font>
    <font>
      <sz val="10"/>
      <name val="MS Sans Serif"/>
      <family val="2"/>
    </font>
    <font>
      <sz val="14"/>
      <name val="Cordia New"/>
      <family val="2"/>
      <charset val="222"/>
    </font>
    <font>
      <i/>
      <sz val="11"/>
      <color indexed="23"/>
      <name val="Tahoma"/>
      <family val="2"/>
    </font>
    <font>
      <sz val="11"/>
      <color indexed="17"/>
      <name val="Tahoma"/>
      <family val="2"/>
    </font>
    <font>
      <b/>
      <sz val="15"/>
      <color indexed="56"/>
      <name val="Tahoma"/>
      <family val="2"/>
      <charset val="222"/>
    </font>
    <font>
      <b/>
      <sz val="15"/>
      <color indexed="56"/>
      <name val="Tahoma"/>
      <family val="2"/>
    </font>
    <font>
      <b/>
      <sz val="13"/>
      <color indexed="56"/>
      <name val="Tahoma"/>
      <family val="2"/>
      <charset val="222"/>
    </font>
    <font>
      <b/>
      <sz val="13"/>
      <color indexed="56"/>
      <name val="Tahoma"/>
      <family val="2"/>
    </font>
    <font>
      <b/>
      <sz val="11"/>
      <color indexed="56"/>
      <name val="Tahoma"/>
      <family val="2"/>
      <charset val="222"/>
    </font>
    <font>
      <b/>
      <sz val="11"/>
      <color indexed="56"/>
      <name val="Tahoma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sz val="14"/>
      <name val="CordiaUPC"/>
      <family val="2"/>
      <charset val="222"/>
    </font>
    <font>
      <sz val="11"/>
      <color indexed="8"/>
      <name val="Calibri"/>
      <family val="2"/>
    </font>
    <font>
      <b/>
      <sz val="11"/>
      <color indexed="63"/>
      <name val="Tahoma"/>
      <family val="2"/>
    </font>
    <font>
      <sz val="12"/>
      <name val="Times New Roman"/>
      <family val="1"/>
    </font>
    <font>
      <b/>
      <sz val="18"/>
      <color indexed="56"/>
      <name val="Tahoma"/>
      <family val="2"/>
      <charset val="222"/>
    </font>
    <font>
      <b/>
      <sz val="18"/>
      <color indexed="56"/>
      <name val="Tahoma"/>
      <family val="2"/>
    </font>
    <font>
      <sz val="11"/>
      <color indexed="10"/>
      <name val="Tahoma"/>
      <family val="2"/>
    </font>
    <font>
      <sz val="14"/>
      <name val="Angsana New"/>
      <family val="1"/>
    </font>
    <font>
      <sz val="10"/>
      <name val="MS Sans Serif"/>
      <family val="2"/>
      <charset val="222"/>
    </font>
    <font>
      <u/>
      <sz val="14"/>
      <color indexed="12"/>
      <name val="Angsana New"/>
      <family val="1"/>
    </font>
    <font>
      <sz val="10"/>
      <name val="Arial"/>
      <family val="2"/>
      <charset val="22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rgb="FFFF0000"/>
      <name val="Calibri"/>
      <family val="2"/>
      <scheme val="minor"/>
    </font>
    <font>
      <sz val="18"/>
      <color rgb="FFFF0000"/>
      <name val="Calibri"/>
      <family val="2"/>
    </font>
    <font>
      <sz val="18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sz val="24"/>
      <color rgb="FFFF0000"/>
      <name val="Calibri"/>
      <family val="2"/>
    </font>
    <font>
      <b/>
      <sz val="16"/>
      <color theme="1"/>
      <name val="Tahoma"/>
      <family val="2"/>
    </font>
    <font>
      <sz val="16"/>
      <color theme="1"/>
      <name val="Calibri"/>
      <family val="2"/>
      <charset val="222"/>
      <scheme val="minor"/>
    </font>
    <font>
      <b/>
      <sz val="16"/>
      <color indexed="10"/>
      <name val="Tahoma"/>
      <family val="2"/>
    </font>
    <font>
      <b/>
      <sz val="16"/>
      <name val="Tahoma"/>
      <family val="2"/>
    </font>
    <font>
      <sz val="16"/>
      <color theme="1"/>
      <name val="Tahoma"/>
      <family val="2"/>
    </font>
    <font>
      <sz val="16"/>
      <name val="Tahoma"/>
      <family val="2"/>
    </font>
    <font>
      <sz val="16"/>
      <name val="Calibri"/>
      <family val="2"/>
      <charset val="22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24">
    <xf numFmtId="0" fontId="0" fillId="0" borderId="0"/>
    <xf numFmtId="43" fontId="1" fillId="0" borderId="0" applyFont="0" applyFill="0" applyBorder="0" applyAlignment="0" applyProtection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2" borderId="0" applyNumberFormat="0" applyBorder="0" applyAlignment="0" applyProtection="0"/>
    <xf numFmtId="0" fontId="17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7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17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17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7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17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7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17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17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17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4" fillId="15" borderId="0" applyNumberFormat="0" applyBorder="0" applyAlignment="0" applyProtection="0"/>
    <xf numFmtId="0" fontId="22" fillId="15" borderId="0" applyNumberFormat="0" applyBorder="0" applyAlignment="0" applyProtection="0"/>
    <xf numFmtId="0" fontId="4" fillId="10" borderId="0" applyNumberFormat="0" applyBorder="0" applyAlignment="0" applyProtection="0"/>
    <xf numFmtId="0" fontId="22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1" borderId="0" applyNumberFormat="0" applyBorder="0" applyAlignment="0" applyProtection="0"/>
    <xf numFmtId="0" fontId="4" fillId="16" borderId="0" applyNumberFormat="0" applyBorder="0" applyAlignment="0" applyProtection="0"/>
    <xf numFmtId="0" fontId="22" fillId="16" borderId="0" applyNumberFormat="0" applyBorder="0" applyAlignment="0" applyProtection="0"/>
    <xf numFmtId="0" fontId="4" fillId="17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22" fillId="1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22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1" borderId="0" applyNumberFormat="0" applyBorder="0" applyAlignment="0" applyProtection="0"/>
    <xf numFmtId="0" fontId="4" fillId="19" borderId="0" applyNumberFormat="0" applyBorder="0" applyAlignment="0" applyProtection="0"/>
    <xf numFmtId="0" fontId="22" fillId="19" borderId="0" applyNumberFormat="0" applyBorder="0" applyAlignment="0" applyProtection="0"/>
    <xf numFmtId="0" fontId="4" fillId="16" borderId="0" applyNumberFormat="0" applyBorder="0" applyAlignment="0" applyProtection="0"/>
    <xf numFmtId="0" fontId="22" fillId="16" borderId="0" applyNumberFormat="0" applyBorder="0" applyAlignment="0" applyProtection="0"/>
    <xf numFmtId="0" fontId="4" fillId="17" borderId="0" applyNumberFormat="0" applyBorder="0" applyAlignment="0" applyProtection="0"/>
    <xf numFmtId="0" fontId="22" fillId="17" borderId="0" applyNumberFormat="0" applyBorder="0" applyAlignment="0" applyProtection="0"/>
    <xf numFmtId="0" fontId="4" fillId="22" borderId="0" applyNumberFormat="0" applyBorder="0" applyAlignment="0" applyProtection="0"/>
    <xf numFmtId="0" fontId="22" fillId="22" borderId="0" applyNumberFormat="0" applyBorder="0" applyAlignment="0" applyProtection="0"/>
    <xf numFmtId="0" fontId="14" fillId="3" borderId="0" applyNumberFormat="0" applyBorder="0" applyAlignment="0" applyProtection="0"/>
    <xf numFmtId="0" fontId="23" fillId="3" borderId="0" applyNumberFormat="0" applyBorder="0" applyAlignment="0" applyProtection="0"/>
    <xf numFmtId="0" fontId="5" fillId="13" borderId="1" applyNumberFormat="0" applyAlignment="0" applyProtection="0"/>
    <xf numFmtId="0" fontId="24" fillId="13" borderId="1" applyNumberFormat="0" applyAlignment="0" applyProtection="0"/>
    <xf numFmtId="0" fontId="8" fillId="23" borderId="2" applyNumberFormat="0" applyAlignment="0" applyProtection="0"/>
    <xf numFmtId="0" fontId="25" fillId="23" borderId="2" applyNumberFormat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32" fillId="4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8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" fillId="7" borderId="1" applyNumberFormat="0" applyAlignment="0" applyProtection="0"/>
    <xf numFmtId="0" fontId="39" fillId="7" borderId="1" applyNumberFormat="0" applyAlignment="0" applyProtection="0"/>
    <xf numFmtId="0" fontId="9" fillId="0" borderId="6" applyNumberFormat="0" applyFill="0" applyAlignment="0" applyProtection="0"/>
    <xf numFmtId="0" fontId="40" fillId="0" borderId="6" applyNumberFormat="0" applyFill="0" applyAlignment="0" applyProtection="0"/>
    <xf numFmtId="0" fontId="12" fillId="14" borderId="0" applyNumberFormat="0" applyBorder="0" applyAlignment="0" applyProtection="0"/>
    <xf numFmtId="0" fontId="41" fillId="14" borderId="0" applyNumberFormat="0" applyBorder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1" fillId="0" borderId="0"/>
    <xf numFmtId="0" fontId="21" fillId="0" borderId="0"/>
    <xf numFmtId="0" fontId="42" fillId="0" borderId="0"/>
    <xf numFmtId="0" fontId="28" fillId="0" borderId="0"/>
    <xf numFmtId="0" fontId="43" fillId="0" borderId="0"/>
    <xf numFmtId="0" fontId="28" fillId="0" borderId="0"/>
    <xf numFmtId="0" fontId="28" fillId="0" borderId="0"/>
    <xf numFmtId="0" fontId="21" fillId="0" borderId="0"/>
    <xf numFmtId="0" fontId="27" fillId="0" borderId="0"/>
    <xf numFmtId="0" fontId="29" fillId="0" borderId="0"/>
    <xf numFmtId="0" fontId="27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1" fillId="0" borderId="0"/>
    <xf numFmtId="0" fontId="26" fillId="0" borderId="0"/>
    <xf numFmtId="0" fontId="2" fillId="0" borderId="0"/>
    <xf numFmtId="0" fontId="1" fillId="0" borderId="0"/>
    <xf numFmtId="0" fontId="2" fillId="0" borderId="0"/>
    <xf numFmtId="0" fontId="26" fillId="0" borderId="0"/>
    <xf numFmtId="0" fontId="21" fillId="0" borderId="0"/>
    <xf numFmtId="0" fontId="1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1" fillId="0" borderId="0"/>
    <xf numFmtId="0" fontId="21" fillId="8" borderId="7" applyNumberFormat="0" applyFont="0" applyAlignment="0" applyProtection="0"/>
    <xf numFmtId="0" fontId="2" fillId="8" borderId="7" applyNumberFormat="0" applyFont="0" applyAlignment="0" applyProtection="0"/>
    <xf numFmtId="0" fontId="2" fillId="8" borderId="7" applyNumberFormat="0" applyFont="0" applyAlignment="0" applyProtection="0"/>
    <xf numFmtId="0" fontId="15" fillId="13" borderId="8" applyNumberFormat="0" applyAlignment="0" applyProtection="0"/>
    <xf numFmtId="0" fontId="44" fillId="13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/>
    <xf numFmtId="0" fontId="20" fillId="0" borderId="0"/>
    <xf numFmtId="0" fontId="45" fillId="0" borderId="0"/>
    <xf numFmtId="0" fontId="20" fillId="0" borderId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8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8" fillId="23" borderId="2" applyNumberFormat="0" applyAlignment="0" applyProtection="0"/>
    <xf numFmtId="0" fontId="8" fillId="23" borderId="2" applyNumberFormat="0" applyAlignment="0" applyProtection="0"/>
    <xf numFmtId="0" fontId="8" fillId="23" borderId="2" applyNumberFormat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21" fillId="0" borderId="0"/>
    <xf numFmtId="0" fontId="17" fillId="0" borderId="0"/>
    <xf numFmtId="0" fontId="17" fillId="0" borderId="0"/>
    <xf numFmtId="0" fontId="17" fillId="0" borderId="0"/>
    <xf numFmtId="0" fontId="26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9" fillId="0" borderId="0"/>
    <xf numFmtId="0" fontId="28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1" fillId="0" borderId="0"/>
    <xf numFmtId="0" fontId="49" fillId="0" borderId="0"/>
    <xf numFmtId="0" fontId="52" fillId="0" borderId="0"/>
    <xf numFmtId="0" fontId="28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5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2" fillId="0" borderId="0"/>
    <xf numFmtId="0" fontId="21" fillId="0" borderId="0"/>
    <xf numFmtId="0" fontId="21" fillId="0" borderId="0"/>
    <xf numFmtId="0" fontId="52" fillId="0" borderId="0"/>
    <xf numFmtId="0" fontId="16" fillId="0" borderId="0"/>
    <xf numFmtId="0" fontId="2" fillId="0" borderId="0"/>
    <xf numFmtId="0" fontId="2" fillId="0" borderId="0"/>
    <xf numFmtId="0" fontId="2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1" fillId="0" borderId="0" applyFill="0"/>
    <xf numFmtId="0" fontId="21" fillId="0" borderId="0" applyFill="0"/>
    <xf numFmtId="0" fontId="53" fillId="0" borderId="0"/>
    <xf numFmtId="0" fontId="26" fillId="0" borderId="0"/>
    <xf numFmtId="0" fontId="21" fillId="0" borderId="0"/>
    <xf numFmtId="0" fontId="17" fillId="0" borderId="0"/>
    <xf numFmtId="0" fontId="53" fillId="0" borderId="0"/>
    <xf numFmtId="0" fontId="3" fillId="0" borderId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5" fillId="0" borderId="0"/>
    <xf numFmtId="0" fontId="20" fillId="0" borderId="0"/>
    <xf numFmtId="0" fontId="45" fillId="0" borderId="0"/>
    <xf numFmtId="0" fontId="20" fillId="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15" fillId="13" borderId="8" applyNumberFormat="0" applyAlignment="0" applyProtection="0"/>
    <xf numFmtId="0" fontId="15" fillId="13" borderId="8" applyNumberFormat="0" applyAlignment="0" applyProtection="0"/>
    <xf numFmtId="0" fontId="15" fillId="13" borderId="8" applyNumberFormat="0" applyAlignment="0" applyProtection="0"/>
    <xf numFmtId="0" fontId="21" fillId="8" borderId="7" applyNumberFormat="0" applyFont="0" applyAlignment="0" applyProtection="0"/>
    <xf numFmtId="0" fontId="21" fillId="8" borderId="7" applyNumberFormat="0" applyFont="0" applyAlignment="0" applyProtection="0"/>
    <xf numFmtId="0" fontId="21" fillId="8" borderId="7" applyNumberFormat="0" applyFont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5" fillId="0" borderId="4" applyNumberFormat="0" applyFill="0" applyAlignment="0" applyProtection="0"/>
    <xf numFmtId="0" fontId="35" fillId="0" borderId="4" applyNumberFormat="0" applyFill="0" applyAlignment="0" applyProtection="0"/>
    <xf numFmtId="0" fontId="35" fillId="0" borderId="4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79">
    <xf numFmtId="0" fontId="0" fillId="0" borderId="0" xfId="0"/>
    <xf numFmtId="0" fontId="53" fillId="0" borderId="0" xfId="0" applyFont="1"/>
    <xf numFmtId="0" fontId="57" fillId="0" borderId="0" xfId="0" applyFont="1"/>
    <xf numFmtId="0" fontId="58" fillId="0" borderId="0" xfId="0" applyFont="1"/>
    <xf numFmtId="0" fontId="56" fillId="0" borderId="0" xfId="0" applyFont="1" applyAlignment="1">
      <alignment horizontal="center" vertical="center"/>
    </xf>
    <xf numFmtId="0" fontId="61" fillId="0" borderId="0" xfId="0" applyFont="1" applyFill="1" applyAlignment="1">
      <alignment horizontal="center" vertical="center"/>
    </xf>
    <xf numFmtId="0" fontId="62" fillId="0" borderId="0" xfId="0" applyFont="1"/>
    <xf numFmtId="0" fontId="61" fillId="0" borderId="13" xfId="0" applyFont="1" applyFill="1" applyBorder="1" applyAlignment="1">
      <alignment horizontal="left" vertical="center"/>
    </xf>
    <xf numFmtId="0" fontId="61" fillId="0" borderId="14" xfId="0" applyFont="1" applyFill="1" applyBorder="1" applyAlignment="1">
      <alignment horizontal="left" vertical="center"/>
    </xf>
    <xf numFmtId="43" fontId="61" fillId="0" borderId="15" xfId="1" applyFont="1" applyFill="1" applyBorder="1" applyAlignment="1">
      <alignment horizontal="center" vertical="center" wrapText="1"/>
    </xf>
    <xf numFmtId="43" fontId="61" fillId="0" borderId="16" xfId="1" applyFont="1" applyFill="1" applyBorder="1" applyAlignment="1">
      <alignment horizontal="center" vertical="center" wrapText="1"/>
    </xf>
    <xf numFmtId="43" fontId="61" fillId="0" borderId="0" xfId="1" applyFont="1" applyFill="1" applyBorder="1" applyAlignment="1">
      <alignment horizontal="center" vertical="center" wrapText="1"/>
    </xf>
    <xf numFmtId="0" fontId="61" fillId="0" borderId="12" xfId="0" applyFont="1" applyFill="1" applyBorder="1" applyAlignment="1">
      <alignment horizontal="center" vertical="center" wrapText="1"/>
    </xf>
    <xf numFmtId="0" fontId="61" fillId="25" borderId="12" xfId="0" applyFont="1" applyFill="1" applyBorder="1" applyAlignment="1">
      <alignment horizontal="center" vertical="center" wrapText="1"/>
    </xf>
    <xf numFmtId="0" fontId="61" fillId="24" borderId="12" xfId="0" applyFont="1" applyFill="1" applyBorder="1" applyAlignment="1">
      <alignment horizontal="center" vertical="center" wrapText="1"/>
    </xf>
    <xf numFmtId="0" fontId="61" fillId="25" borderId="12" xfId="0" applyFont="1" applyFill="1" applyBorder="1" applyAlignment="1">
      <alignment horizontal="center" vertical="center"/>
    </xf>
    <xf numFmtId="0" fontId="61" fillId="24" borderId="12" xfId="0" applyFont="1" applyFill="1" applyBorder="1" applyAlignment="1">
      <alignment horizontal="center" vertical="center"/>
    </xf>
    <xf numFmtId="0" fontId="61" fillId="0" borderId="12" xfId="1" applyNumberFormat="1" applyFont="1" applyFill="1" applyBorder="1" applyAlignment="1">
      <alignment horizontal="center" vertical="center" wrapText="1"/>
    </xf>
    <xf numFmtId="43" fontId="61" fillId="24" borderId="12" xfId="1" applyFont="1" applyFill="1" applyBorder="1" applyAlignment="1">
      <alignment horizontal="center" vertical="center" wrapText="1"/>
    </xf>
    <xf numFmtId="43" fontId="61" fillId="0" borderId="10" xfId="1" applyFont="1" applyFill="1" applyBorder="1" applyAlignment="1">
      <alignment horizontal="center" vertical="center" wrapText="1"/>
    </xf>
    <xf numFmtId="43" fontId="61" fillId="24" borderId="10" xfId="1" applyFont="1" applyFill="1" applyBorder="1" applyAlignment="1">
      <alignment horizontal="center" vertical="center" wrapText="1"/>
    </xf>
    <xf numFmtId="0" fontId="61" fillId="24" borderId="18" xfId="0" applyFont="1" applyFill="1" applyBorder="1" applyAlignment="1">
      <alignment horizontal="center" vertical="center"/>
    </xf>
    <xf numFmtId="0" fontId="61" fillId="25" borderId="10" xfId="0" applyFont="1" applyFill="1" applyBorder="1" applyAlignment="1">
      <alignment horizontal="center" vertical="center" wrapText="1"/>
    </xf>
    <xf numFmtId="0" fontId="61" fillId="25" borderId="16" xfId="0" applyFont="1" applyFill="1" applyBorder="1" applyAlignment="1">
      <alignment horizontal="center" vertical="center" wrapText="1"/>
    </xf>
    <xf numFmtId="0" fontId="61" fillId="25" borderId="10" xfId="0" applyFont="1" applyFill="1" applyBorder="1" applyAlignment="1">
      <alignment horizontal="center" vertical="center" wrapText="1"/>
    </xf>
    <xf numFmtId="0" fontId="61" fillId="25" borderId="10" xfId="0" applyFont="1" applyFill="1" applyBorder="1" applyAlignment="1">
      <alignment horizontal="center" vertical="center"/>
    </xf>
    <xf numFmtId="0" fontId="64" fillId="0" borderId="19" xfId="0" applyFont="1" applyFill="1" applyBorder="1" applyAlignment="1">
      <alignment horizontal="center" vertical="center"/>
    </xf>
    <xf numFmtId="0" fontId="65" fillId="0" borderId="0" xfId="0" applyFont="1" applyFill="1" applyAlignment="1">
      <alignment horizontal="center" vertical="center"/>
    </xf>
    <xf numFmtId="0" fontId="61" fillId="0" borderId="11" xfId="0" applyFont="1" applyFill="1" applyBorder="1" applyAlignment="1">
      <alignment horizontal="center" vertical="center" wrapText="1"/>
    </xf>
    <xf numFmtId="0" fontId="61" fillId="25" borderId="11" xfId="0" applyFont="1" applyFill="1" applyBorder="1" applyAlignment="1">
      <alignment horizontal="center" vertical="center" wrapText="1"/>
    </xf>
    <xf numFmtId="0" fontId="61" fillId="24" borderId="11" xfId="0" applyFont="1" applyFill="1" applyBorder="1" applyAlignment="1">
      <alignment horizontal="center" vertical="center" wrapText="1"/>
    </xf>
    <xf numFmtId="0" fontId="61" fillId="25" borderId="11" xfId="0" applyFont="1" applyFill="1" applyBorder="1" applyAlignment="1">
      <alignment horizontal="center" vertical="center"/>
    </xf>
    <xf numFmtId="0" fontId="61" fillId="24" borderId="11" xfId="0" applyFont="1" applyFill="1" applyBorder="1" applyAlignment="1">
      <alignment horizontal="center" vertical="center"/>
    </xf>
    <xf numFmtId="0" fontId="61" fillId="0" borderId="11" xfId="1" applyNumberFormat="1" applyFont="1" applyFill="1" applyBorder="1" applyAlignment="1">
      <alignment horizontal="center" vertical="center" wrapText="1"/>
    </xf>
    <xf numFmtId="43" fontId="61" fillId="24" borderId="11" xfId="1" applyFont="1" applyFill="1" applyBorder="1" applyAlignment="1">
      <alignment horizontal="center" vertical="center" wrapText="1"/>
    </xf>
    <xf numFmtId="0" fontId="64" fillId="25" borderId="10" xfId="0" applyFont="1" applyFill="1" applyBorder="1" applyAlignment="1">
      <alignment horizontal="center" vertical="center" wrapText="1"/>
    </xf>
    <xf numFmtId="0" fontId="64" fillId="0" borderId="18" xfId="0" applyFont="1" applyFill="1" applyBorder="1" applyAlignment="1">
      <alignment horizontal="center" vertical="center"/>
    </xf>
    <xf numFmtId="0" fontId="65" fillId="0" borderId="10" xfId="0" applyFont="1" applyFill="1" applyBorder="1" applyAlignment="1">
      <alignment horizontal="left" vertical="center"/>
    </xf>
    <xf numFmtId="0" fontId="66" fillId="0" borderId="10" xfId="471" applyFont="1" applyFill="1" applyBorder="1" applyAlignment="1">
      <alignment vertical="center"/>
    </xf>
    <xf numFmtId="9" fontId="66" fillId="0" borderId="10" xfId="471" applyNumberFormat="1" applyFont="1" applyFill="1" applyBorder="1" applyAlignment="1">
      <alignment horizontal="center" vertical="center"/>
    </xf>
    <xf numFmtId="43" fontId="65" fillId="0" borderId="10" xfId="1" applyFont="1" applyFill="1" applyBorder="1" applyAlignment="1">
      <alignment horizontal="left" vertical="center"/>
    </xf>
    <xf numFmtId="0" fontId="67" fillId="0" borderId="10" xfId="0" applyFont="1" applyBorder="1"/>
    <xf numFmtId="0" fontId="62" fillId="0" borderId="10" xfId="0" applyFont="1" applyBorder="1"/>
    <xf numFmtId="0" fontId="65" fillId="0" borderId="10" xfId="0" applyFont="1" applyFill="1" applyBorder="1" applyAlignment="1">
      <alignment horizontal="center" vertical="center"/>
    </xf>
    <xf numFmtId="0" fontId="68" fillId="26" borderId="20" xfId="0" applyFont="1" applyFill="1" applyBorder="1" applyAlignment="1">
      <alignment vertical="top" wrapText="1"/>
    </xf>
    <xf numFmtId="0" fontId="68" fillId="26" borderId="20" xfId="0" applyFont="1" applyFill="1" applyBorder="1" applyAlignment="1">
      <alignment horizontal="right" vertical="top" wrapText="1"/>
    </xf>
    <xf numFmtId="164" fontId="66" fillId="0" borderId="10" xfId="180" applyNumberFormat="1" applyFont="1" applyFill="1" applyBorder="1" applyAlignment="1">
      <alignment vertical="center"/>
    </xf>
    <xf numFmtId="43" fontId="65" fillId="0" borderId="10" xfId="1" applyFont="1" applyFill="1" applyBorder="1" applyAlignment="1">
      <alignment vertical="center"/>
    </xf>
    <xf numFmtId="0" fontId="65" fillId="0" borderId="15" xfId="0" applyFont="1" applyFill="1" applyBorder="1" applyAlignment="1">
      <alignment vertical="center" wrapText="1"/>
    </xf>
    <xf numFmtId="0" fontId="65" fillId="0" borderId="11" xfId="0" applyFont="1" applyFill="1" applyBorder="1" applyAlignment="1">
      <alignment horizontal="left" vertical="center"/>
    </xf>
    <xf numFmtId="49" fontId="65" fillId="0" borderId="11" xfId="0" applyNumberFormat="1" applyFont="1" applyFill="1" applyBorder="1" applyAlignment="1">
      <alignment horizontal="center" vertical="center"/>
    </xf>
    <xf numFmtId="49" fontId="65" fillId="0" borderId="10" xfId="0" applyNumberFormat="1" applyFont="1" applyFill="1" applyBorder="1" applyAlignment="1">
      <alignment horizontal="center" vertical="center"/>
    </xf>
    <xf numFmtId="2" fontId="65" fillId="0" borderId="10" xfId="0" applyNumberFormat="1" applyFont="1" applyFill="1" applyBorder="1" applyAlignment="1">
      <alignment horizontal="center" vertical="center"/>
    </xf>
    <xf numFmtId="0" fontId="68" fillId="24" borderId="10" xfId="0" applyFont="1" applyFill="1" applyBorder="1" applyAlignment="1">
      <alignment vertical="top" wrapText="1"/>
    </xf>
    <xf numFmtId="0" fontId="66" fillId="0" borderId="10" xfId="471" applyFont="1" applyFill="1" applyBorder="1" applyAlignment="1">
      <alignment vertical="top"/>
    </xf>
    <xf numFmtId="9" fontId="66" fillId="0" borderId="10" xfId="471" applyNumberFormat="1" applyFont="1" applyFill="1" applyBorder="1" applyAlignment="1">
      <alignment horizontal="center" vertical="top"/>
    </xf>
    <xf numFmtId="43" fontId="65" fillId="0" borderId="10" xfId="1" applyFont="1" applyFill="1" applyBorder="1" applyAlignment="1">
      <alignment vertical="center" wrapText="1"/>
    </xf>
    <xf numFmtId="0" fontId="68" fillId="25" borderId="10" xfId="0" applyFont="1" applyFill="1" applyBorder="1" applyAlignment="1">
      <alignment vertical="top" wrapText="1"/>
    </xf>
    <xf numFmtId="0" fontId="65" fillId="0" borderId="0" xfId="0" applyFont="1" applyFill="1" applyBorder="1" applyAlignment="1">
      <alignment horizontal="left" vertical="center"/>
    </xf>
    <xf numFmtId="0" fontId="69" fillId="0" borderId="0" xfId="0" applyFont="1" applyAlignment="1">
      <alignment horizontal="center" wrapText="1"/>
    </xf>
    <xf numFmtId="0" fontId="69" fillId="0" borderId="0" xfId="0" applyFont="1" applyAlignment="1">
      <alignment wrapText="1"/>
    </xf>
    <xf numFmtId="49" fontId="65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/>
    <xf numFmtId="0" fontId="65" fillId="0" borderId="10" xfId="0" quotePrefix="1" applyFont="1" applyFill="1" applyBorder="1" applyAlignment="1">
      <alignment vertical="center"/>
    </xf>
    <xf numFmtId="0" fontId="68" fillId="0" borderId="0" xfId="0" applyFont="1" applyAlignment="1">
      <alignment wrapText="1"/>
    </xf>
    <xf numFmtId="0" fontId="61" fillId="0" borderId="15" xfId="0" applyFont="1" applyFill="1" applyBorder="1" applyAlignment="1">
      <alignment horizontal="center" vertical="center" wrapText="1"/>
    </xf>
    <xf numFmtId="0" fontId="61" fillId="0" borderId="17" xfId="0" applyFont="1" applyFill="1" applyBorder="1" applyAlignment="1">
      <alignment horizontal="center" vertical="center" wrapText="1"/>
    </xf>
    <xf numFmtId="0" fontId="65" fillId="0" borderId="10" xfId="0" applyFont="1" applyFill="1" applyBorder="1" applyAlignment="1">
      <alignment horizontal="left" vertical="center" wrapText="1"/>
    </xf>
    <xf numFmtId="0" fontId="65" fillId="0" borderId="10" xfId="0" applyFont="1" applyFill="1" applyBorder="1" applyAlignment="1">
      <alignment horizontal="center" vertical="center" wrapText="1"/>
    </xf>
    <xf numFmtId="43" fontId="65" fillId="0" borderId="10" xfId="1" applyFont="1" applyFill="1" applyBorder="1" applyAlignment="1">
      <alignment horizontal="center" vertical="center" wrapText="1"/>
    </xf>
    <xf numFmtId="43" fontId="65" fillId="0" borderId="10" xfId="1" applyFont="1" applyFill="1" applyBorder="1" applyAlignment="1">
      <alignment horizontal="left" vertical="center" wrapText="1"/>
    </xf>
    <xf numFmtId="0" fontId="65" fillId="0" borderId="15" xfId="0" applyFont="1" applyFill="1" applyBorder="1" applyAlignment="1">
      <alignment vertical="center"/>
    </xf>
    <xf numFmtId="49" fontId="65" fillId="0" borderId="10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left" vertical="center" wrapText="1"/>
    </xf>
    <xf numFmtId="43" fontId="65" fillId="0" borderId="0" xfId="1" applyFont="1" applyFill="1" applyBorder="1" applyAlignment="1">
      <alignment horizontal="left" vertical="center" wrapText="1"/>
    </xf>
    <xf numFmtId="0" fontId="65" fillId="0" borderId="0" xfId="0" applyFont="1" applyFill="1" applyBorder="1" applyAlignment="1">
      <alignment vertical="center"/>
    </xf>
    <xf numFmtId="43" fontId="65" fillId="0" borderId="0" xfId="1" applyFont="1" applyFill="1" applyAlignment="1">
      <alignment horizontal="center" vertical="center"/>
    </xf>
    <xf numFmtId="43" fontId="65" fillId="0" borderId="0" xfId="1" applyFont="1" applyFill="1" applyAlignment="1">
      <alignment horizontal="justify" vertical="center"/>
    </xf>
  </cellXfs>
  <cellStyles count="524">
    <cellStyle name=" 1" xfId="2"/>
    <cellStyle name="(Normal)" xfId="3"/>
    <cellStyle name="_คำของบลงทุน ทุติ+ตติ-ปรับตามนโยบายปลัดหลังคณะกรรมการชุดใหญ่-1กพ54" xfId="4"/>
    <cellStyle name="_คำของบลงทุน ทุติ+ตติ-ปรับตามนโยบายปลัดหลังคณะกรรมการชุดใหญ่-1กพ54_ก่อสร้างทุติ+ตติงบลงทุน55 แก้ไข 7กพ-ส่งmail" xfId="5"/>
    <cellStyle name="_คำของบลงทุน ทุติ+ตติ-ปรับตามนโยบายปลัดหลังคณะกรรมการชุดใหญ่-1กพ54_คำขอ55" xfId="6"/>
    <cellStyle name="_คำของบลงทุน ทุติ+ตติ-ปรับตามนโยบายปลัดหลังคณะกรรมการชุดใหญ่-1กพ54_คำของบลงทุน ทุติ+ตติ(ประชุมพิจารณาวันที่ 1 ก.พ.54 ท่านปลัดเป็นประธาน)" xfId="7"/>
    <cellStyle name="_คำของบลงทุน ทุติ+ตติ-ปรับตามนโยบายปลัดหลังคณะกรรมการชุดใหญ่-1กพ54_คำของบลงทุนปี55-25กพ54" xfId="8"/>
    <cellStyle name="_คำของบลงทุน ทุติ+ตติ-ปรับตามนโยบายปลัดหลังคณะกรรมการชุดใหญ่-1กพ54_งบลงทุน55 แก้ไข 4กพ" xfId="9"/>
    <cellStyle name="_คำของบลงทุน ทุติ+ตติ-ปรับตามนโยบายปลัดหลังคณะกรรมการชุดใหญ่-1กพ54_งบลงทุน55 แก้ไข 6กพ(ผึ้ง)" xfId="10"/>
    <cellStyle name="_คำของบลงทุน ทุติ+ตติ-ปรับตามนโยบายปลัดหลังคณะกรรมการชุดใหญ่-1กพ54_ตั้งก่อสร้าง55" xfId="11"/>
    <cellStyle name="_คำของบลงทุน ทุติ+ตติ-ปรับตามนโยบายปลัดหลังคณะกรรมการชุดใหญ่-1กพ54_ตั้งงบปี 55 (ปรับลดงบประมาณ13ต.ค.54)‏" xfId="12"/>
    <cellStyle name="_คำของบลงทุน ทุติ+ตติ-ปรับตามนโยบายปลัดหลังคณะกรรมการชุดใหญ่-1กพ54_บลงทุน55 รพช แก้ไข 8กพ-ส่งmail" xfId="13"/>
    <cellStyle name="_คำของบลงทุน ทุติ+ตติ-ปรับตามนโยบายปลัดหลังคณะกรรมการชุดใหญ่-1กพ54_สงป.อนุมัติ งบปี 55 (ผ่านวาระ19พย.54)‏" xfId="14"/>
    <cellStyle name="_ร่างก่อสร้างทุติ+ตติปรับราคา-2กพ54-จิ" xfId="15"/>
    <cellStyle name="20% - Accent1" xfId="16"/>
    <cellStyle name="20% - Accent1 2" xfId="17"/>
    <cellStyle name="20% - Accent1 3" xfId="18"/>
    <cellStyle name="20% - Accent2" xfId="19"/>
    <cellStyle name="20% - Accent2 2" xfId="20"/>
    <cellStyle name="20% - Accent2 3" xfId="21"/>
    <cellStyle name="20% - Accent3" xfId="22"/>
    <cellStyle name="20% - Accent3 2" xfId="23"/>
    <cellStyle name="20% - Accent3 3" xfId="24"/>
    <cellStyle name="20% - Accent4" xfId="25"/>
    <cellStyle name="20% - Accent4 2" xfId="26"/>
    <cellStyle name="20% - Accent4 3" xfId="27"/>
    <cellStyle name="20% - Accent5" xfId="28"/>
    <cellStyle name="20% - Accent5 2" xfId="29"/>
    <cellStyle name="20% - Accent5 3" xfId="30"/>
    <cellStyle name="20% - Accent6" xfId="31"/>
    <cellStyle name="20% - Accent6 2" xfId="32"/>
    <cellStyle name="20% - Accent6 3" xfId="33"/>
    <cellStyle name="20% - ส่วนที่ถูกเน้น1 2" xfId="34"/>
    <cellStyle name="20% - ส่วนที่ถูกเน้น1 2 2" xfId="35"/>
    <cellStyle name="20% - ส่วนที่ถูกเน้น1 3" xfId="36"/>
    <cellStyle name="20% - ส่วนที่ถูกเน้น1 3 2" xfId="37"/>
    <cellStyle name="20% - ส่วนที่ถูกเน้น1 4" xfId="38"/>
    <cellStyle name="20% - ส่วนที่ถูกเน้น1 4 2" xfId="39"/>
    <cellStyle name="20% - ส่วนที่ถูกเน้น2 2" xfId="40"/>
    <cellStyle name="20% - ส่วนที่ถูกเน้น2 2 2" xfId="41"/>
    <cellStyle name="20% - ส่วนที่ถูกเน้น2 3" xfId="42"/>
    <cellStyle name="20% - ส่วนที่ถูกเน้น2 3 2" xfId="43"/>
    <cellStyle name="20% - ส่วนที่ถูกเน้น2 4" xfId="44"/>
    <cellStyle name="20% - ส่วนที่ถูกเน้น2 4 2" xfId="45"/>
    <cellStyle name="20% - ส่วนที่ถูกเน้น3 2" xfId="46"/>
    <cellStyle name="20% - ส่วนที่ถูกเน้น3 2 2" xfId="47"/>
    <cellStyle name="20% - ส่วนที่ถูกเน้น3 3" xfId="48"/>
    <cellStyle name="20% - ส่วนที่ถูกเน้น3 3 2" xfId="49"/>
    <cellStyle name="20% - ส่วนที่ถูกเน้น3 4" xfId="50"/>
    <cellStyle name="20% - ส่วนที่ถูกเน้น3 4 2" xfId="51"/>
    <cellStyle name="20% - ส่วนที่ถูกเน้น4 2" xfId="52"/>
    <cellStyle name="20% - ส่วนที่ถูกเน้น4 2 2" xfId="53"/>
    <cellStyle name="20% - ส่วนที่ถูกเน้น4 3" xfId="54"/>
    <cellStyle name="20% - ส่วนที่ถูกเน้น4 3 2" xfId="55"/>
    <cellStyle name="20% - ส่วนที่ถูกเน้น4 4" xfId="56"/>
    <cellStyle name="20% - ส่วนที่ถูกเน้น4 4 2" xfId="57"/>
    <cellStyle name="20% - ส่วนที่ถูกเน้น5 2" xfId="58"/>
    <cellStyle name="20% - ส่วนที่ถูกเน้น5 2 2" xfId="59"/>
    <cellStyle name="20% - ส่วนที่ถูกเน้น5 3" xfId="60"/>
    <cellStyle name="20% - ส่วนที่ถูกเน้น5 3 2" xfId="61"/>
    <cellStyle name="20% - ส่วนที่ถูกเน้น5 4" xfId="62"/>
    <cellStyle name="20% - ส่วนที่ถูกเน้น5 4 2" xfId="63"/>
    <cellStyle name="20% - ส่วนที่ถูกเน้น6 2" xfId="64"/>
    <cellStyle name="20% - ส่วนที่ถูกเน้น6 2 2" xfId="65"/>
    <cellStyle name="20% - ส่วนที่ถูกเน้น6 3" xfId="66"/>
    <cellStyle name="20% - ส่วนที่ถูกเน้น6 3 2" xfId="67"/>
    <cellStyle name="20% - ส่วนที่ถูกเน้น6 4" xfId="68"/>
    <cellStyle name="20% - ส่วนที่ถูกเน้น6 4 2" xfId="69"/>
    <cellStyle name="40% - Accent1" xfId="70"/>
    <cellStyle name="40% - Accent1 2" xfId="71"/>
    <cellStyle name="40% - Accent1 3" xfId="72"/>
    <cellStyle name="40% - Accent2" xfId="73"/>
    <cellStyle name="40% - Accent2 2" xfId="74"/>
    <cellStyle name="40% - Accent2 3" xfId="75"/>
    <cellStyle name="40% - Accent3" xfId="76"/>
    <cellStyle name="40% - Accent3 2" xfId="77"/>
    <cellStyle name="40% - Accent3 3" xfId="78"/>
    <cellStyle name="40% - Accent4" xfId="79"/>
    <cellStyle name="40% - Accent4 2" xfId="80"/>
    <cellStyle name="40% - Accent4 3" xfId="81"/>
    <cellStyle name="40% - Accent5" xfId="82"/>
    <cellStyle name="40% - Accent5 2" xfId="83"/>
    <cellStyle name="40% - Accent5 3" xfId="84"/>
    <cellStyle name="40% - Accent6" xfId="85"/>
    <cellStyle name="40% - Accent6 2" xfId="86"/>
    <cellStyle name="40% - Accent6 3" xfId="87"/>
    <cellStyle name="40% - ส่วนที่ถูกเน้น1 2" xfId="88"/>
    <cellStyle name="40% - ส่วนที่ถูกเน้น1 2 2" xfId="89"/>
    <cellStyle name="40% - ส่วนที่ถูกเน้น1 3" xfId="90"/>
    <cellStyle name="40% - ส่วนที่ถูกเน้น1 3 2" xfId="91"/>
    <cellStyle name="40% - ส่วนที่ถูกเน้น1 4" xfId="92"/>
    <cellStyle name="40% - ส่วนที่ถูกเน้น1 4 2" xfId="93"/>
    <cellStyle name="40% - ส่วนที่ถูกเน้น2 2" xfId="94"/>
    <cellStyle name="40% - ส่วนที่ถูกเน้น2 2 2" xfId="95"/>
    <cellStyle name="40% - ส่วนที่ถูกเน้น2 3" xfId="96"/>
    <cellStyle name="40% - ส่วนที่ถูกเน้น2 3 2" xfId="97"/>
    <cellStyle name="40% - ส่วนที่ถูกเน้น2 4" xfId="98"/>
    <cellStyle name="40% - ส่วนที่ถูกเน้น2 4 2" xfId="99"/>
    <cellStyle name="40% - ส่วนที่ถูกเน้น3 2" xfId="100"/>
    <cellStyle name="40% - ส่วนที่ถูกเน้น3 2 2" xfId="101"/>
    <cellStyle name="40% - ส่วนที่ถูกเน้น3 3" xfId="102"/>
    <cellStyle name="40% - ส่วนที่ถูกเน้น3 3 2" xfId="103"/>
    <cellStyle name="40% - ส่วนที่ถูกเน้น3 4" xfId="104"/>
    <cellStyle name="40% - ส่วนที่ถูกเน้น3 4 2" xfId="105"/>
    <cellStyle name="40% - ส่วนที่ถูกเน้น4 2" xfId="106"/>
    <cellStyle name="40% - ส่วนที่ถูกเน้น4 2 2" xfId="107"/>
    <cellStyle name="40% - ส่วนที่ถูกเน้น4 3" xfId="108"/>
    <cellStyle name="40% - ส่วนที่ถูกเน้น4 3 2" xfId="109"/>
    <cellStyle name="40% - ส่วนที่ถูกเน้น4 4" xfId="110"/>
    <cellStyle name="40% - ส่วนที่ถูกเน้น4 4 2" xfId="111"/>
    <cellStyle name="40% - ส่วนที่ถูกเน้น5 2" xfId="112"/>
    <cellStyle name="40% - ส่วนที่ถูกเน้น5 2 2" xfId="113"/>
    <cellStyle name="40% - ส่วนที่ถูกเน้น5 3" xfId="114"/>
    <cellStyle name="40% - ส่วนที่ถูกเน้น5 3 2" xfId="115"/>
    <cellStyle name="40% - ส่วนที่ถูกเน้น5 4" xfId="116"/>
    <cellStyle name="40% - ส่วนที่ถูกเน้น5 4 2" xfId="117"/>
    <cellStyle name="40% - ส่วนที่ถูกเน้น6 2" xfId="118"/>
    <cellStyle name="40% - ส่วนที่ถูกเน้น6 2 2" xfId="119"/>
    <cellStyle name="40% - ส่วนที่ถูกเน้น6 3" xfId="120"/>
    <cellStyle name="40% - ส่วนที่ถูกเน้น6 3 2" xfId="121"/>
    <cellStyle name="40% - ส่วนที่ถูกเน้น6 4" xfId="122"/>
    <cellStyle name="40% - ส่วนที่ถูกเน้น6 4 2" xfId="123"/>
    <cellStyle name="60% - Accent1" xfId="124"/>
    <cellStyle name="60% - Accent1 2" xfId="125"/>
    <cellStyle name="60% - Accent2" xfId="126"/>
    <cellStyle name="60% - Accent2 2" xfId="127"/>
    <cellStyle name="60% - Accent3" xfId="128"/>
    <cellStyle name="60% - Accent3 2" xfId="129"/>
    <cellStyle name="60% - Accent4" xfId="130"/>
    <cellStyle name="60% - Accent4 2" xfId="131"/>
    <cellStyle name="60% - Accent5" xfId="132"/>
    <cellStyle name="60% - Accent5 2" xfId="133"/>
    <cellStyle name="60% - Accent6" xfId="134"/>
    <cellStyle name="60% - Accent6 2" xfId="135"/>
    <cellStyle name="60% - ส่วนที่ถูกเน้น1 2" xfId="136"/>
    <cellStyle name="60% - ส่วนที่ถูกเน้น1 3" xfId="137"/>
    <cellStyle name="60% - ส่วนที่ถูกเน้น1 4" xfId="138"/>
    <cellStyle name="60% - ส่วนที่ถูกเน้น2 2" xfId="139"/>
    <cellStyle name="60% - ส่วนที่ถูกเน้น2 3" xfId="140"/>
    <cellStyle name="60% - ส่วนที่ถูกเน้น2 4" xfId="141"/>
    <cellStyle name="60% - ส่วนที่ถูกเน้น3 2" xfId="142"/>
    <cellStyle name="60% - ส่วนที่ถูกเน้น3 3" xfId="143"/>
    <cellStyle name="60% - ส่วนที่ถูกเน้น3 4" xfId="144"/>
    <cellStyle name="60% - ส่วนที่ถูกเน้น4 2" xfId="145"/>
    <cellStyle name="60% - ส่วนที่ถูกเน้น4 3" xfId="146"/>
    <cellStyle name="60% - ส่วนที่ถูกเน้น4 4" xfId="147"/>
    <cellStyle name="60% - ส่วนที่ถูกเน้น5 2" xfId="148"/>
    <cellStyle name="60% - ส่วนที่ถูกเน้น5 3" xfId="149"/>
    <cellStyle name="60% - ส่วนที่ถูกเน้น5 4" xfId="150"/>
    <cellStyle name="60% - ส่วนที่ถูกเน้น6 2" xfId="151"/>
    <cellStyle name="60% - ส่วนที่ถูกเน้น6 3" xfId="152"/>
    <cellStyle name="60% - ส่วนที่ถูกเน้น6 4" xfId="153"/>
    <cellStyle name="Accent1" xfId="154"/>
    <cellStyle name="Accent1 2" xfId="155"/>
    <cellStyle name="Accent2" xfId="156"/>
    <cellStyle name="Accent2 2" xfId="157"/>
    <cellStyle name="Accent3" xfId="158"/>
    <cellStyle name="Accent3 2" xfId="159"/>
    <cellStyle name="Accent4" xfId="160"/>
    <cellStyle name="Accent4 2" xfId="161"/>
    <cellStyle name="Accent5" xfId="162"/>
    <cellStyle name="Accent5 2" xfId="163"/>
    <cellStyle name="Accent6" xfId="164"/>
    <cellStyle name="Accent6 2" xfId="165"/>
    <cellStyle name="Bad" xfId="166"/>
    <cellStyle name="Bad 2" xfId="167"/>
    <cellStyle name="Calculation" xfId="168"/>
    <cellStyle name="Calculation 2" xfId="169"/>
    <cellStyle name="Check Cell" xfId="170"/>
    <cellStyle name="Check Cell 2" xfId="171"/>
    <cellStyle name="Comma 10" xfId="172"/>
    <cellStyle name="Comma 10 2" xfId="173"/>
    <cellStyle name="Comma 10 2 2" xfId="174"/>
    <cellStyle name="Comma 10 3" xfId="175"/>
    <cellStyle name="Comma 11" xfId="176"/>
    <cellStyle name="Comma 12" xfId="177"/>
    <cellStyle name="Comma 12 2" xfId="178"/>
    <cellStyle name="Comma 13" xfId="179"/>
    <cellStyle name="Comma 2" xfId="180"/>
    <cellStyle name="Comma 2 10" xfId="181"/>
    <cellStyle name="Comma 2 2" xfId="182"/>
    <cellStyle name="Comma 2 2 2" xfId="183"/>
    <cellStyle name="Comma 2 2 2 2" xfId="184"/>
    <cellStyle name="Comma 2 2 3" xfId="185"/>
    <cellStyle name="Comma 2 3" xfId="186"/>
    <cellStyle name="Comma 2 4" xfId="187"/>
    <cellStyle name="Comma 2 5" xfId="188"/>
    <cellStyle name="Comma 2 6" xfId="189"/>
    <cellStyle name="Comma 2 7" xfId="190"/>
    <cellStyle name="Comma 2 8" xfId="191"/>
    <cellStyle name="Comma 2 9" xfId="192"/>
    <cellStyle name="Comma 2 9 2" xfId="193"/>
    <cellStyle name="Comma 2_2.ครุภัณฑ์ทุติยภูมิ 18 เมย53 เวลา 15.00 น." xfId="194"/>
    <cellStyle name="Comma 3" xfId="195"/>
    <cellStyle name="Comma 3 2" xfId="196"/>
    <cellStyle name="Comma 3 3" xfId="197"/>
    <cellStyle name="Comma 4" xfId="198"/>
    <cellStyle name="Comma 4 2" xfId="199"/>
    <cellStyle name="Comma 5" xfId="200"/>
    <cellStyle name="Comma 5 2" xfId="201"/>
    <cellStyle name="Comma 5 2 2" xfId="202"/>
    <cellStyle name="Comma 5 3" xfId="203"/>
    <cellStyle name="Comma 6" xfId="204"/>
    <cellStyle name="Comma 6 2" xfId="205"/>
    <cellStyle name="Comma 7" xfId="206"/>
    <cellStyle name="Comma 7 2" xfId="207"/>
    <cellStyle name="Comma 8" xfId="208"/>
    <cellStyle name="Comma 9" xfId="209"/>
    <cellStyle name="Comma 9 2" xfId="210"/>
    <cellStyle name="Comma 9 2 2" xfId="211"/>
    <cellStyle name="Comma 9 2 2 2" xfId="212"/>
    <cellStyle name="Comma 9 2 3" xfId="213"/>
    <cellStyle name="Comma 9 2 3 2" xfId="214"/>
    <cellStyle name="Comma 9 2 4" xfId="215"/>
    <cellStyle name="Comma 9 3" xfId="216"/>
    <cellStyle name="Comma 9 3 2" xfId="217"/>
    <cellStyle name="Comma 9 4" xfId="218"/>
    <cellStyle name="Comma 9 4 2" xfId="219"/>
    <cellStyle name="Comma 9 5" xfId="220"/>
    <cellStyle name="Explanatory Text" xfId="221"/>
    <cellStyle name="Explanatory Text 2" xfId="222"/>
    <cellStyle name="Good" xfId="223"/>
    <cellStyle name="Good 2" xfId="224"/>
    <cellStyle name="Heading 1" xfId="225"/>
    <cellStyle name="Heading 1 2" xfId="226"/>
    <cellStyle name="Heading 2" xfId="227"/>
    <cellStyle name="Heading 2 2" xfId="228"/>
    <cellStyle name="Heading 3" xfId="229"/>
    <cellStyle name="Heading 3 2" xfId="230"/>
    <cellStyle name="Heading 4" xfId="231"/>
    <cellStyle name="Heading 4 2" xfId="232"/>
    <cellStyle name="Input" xfId="233"/>
    <cellStyle name="Input 2" xfId="234"/>
    <cellStyle name="Linked Cell" xfId="235"/>
    <cellStyle name="Linked Cell 2" xfId="236"/>
    <cellStyle name="Neutral" xfId="237"/>
    <cellStyle name="Neutral 2" xfId="238"/>
    <cellStyle name="Normal 10" xfId="239"/>
    <cellStyle name="Normal 10 2" xfId="240"/>
    <cellStyle name="Normal 11" xfId="241"/>
    <cellStyle name="Normal 11 2" xfId="242"/>
    <cellStyle name="Normal 12" xfId="243"/>
    <cellStyle name="Normal 12 2" xfId="244"/>
    <cellStyle name="Normal 13" xfId="245"/>
    <cellStyle name="Normal 14" xfId="246"/>
    <cellStyle name="Normal 15" xfId="247"/>
    <cellStyle name="Normal 15 2" xfId="248"/>
    <cellStyle name="Normal 15 2 2" xfId="249"/>
    <cellStyle name="Normal 15 3" xfId="250"/>
    <cellStyle name="Normal 16" xfId="251"/>
    <cellStyle name="Normal 2" xfId="252"/>
    <cellStyle name="Normal 2 2" xfId="253"/>
    <cellStyle name="Normal 2 2 2" xfId="254"/>
    <cellStyle name="Normal 2 3" xfId="255"/>
    <cellStyle name="Normal 2 4" xfId="256"/>
    <cellStyle name="Normal 2 5" xfId="257"/>
    <cellStyle name="Normal 2 6" xfId="258"/>
    <cellStyle name="Normal 2 7" xfId="259"/>
    <cellStyle name="Normal 2 8" xfId="260"/>
    <cellStyle name="Normal 2 9" xfId="261"/>
    <cellStyle name="Normal 2_2.ครุภัณฑ์ทุติยภูมิ 18 เมย53 เวลา 15.00 น." xfId="262"/>
    <cellStyle name="Normal 3" xfId="263"/>
    <cellStyle name="Normal 3 2" xfId="264"/>
    <cellStyle name="Normal 3 3" xfId="265"/>
    <cellStyle name="Normal 3 3 2" xfId="266"/>
    <cellStyle name="Normal 3_19-11-56 ติดตามผล ปี 57 ทุกรายการ" xfId="267"/>
    <cellStyle name="Normal 4" xfId="268"/>
    <cellStyle name="Normal 4 2" xfId="269"/>
    <cellStyle name="Normal 4 3" xfId="270"/>
    <cellStyle name="Normal 5" xfId="271"/>
    <cellStyle name="Normal 5 2" xfId="272"/>
    <cellStyle name="Normal 5 3" xfId="273"/>
    <cellStyle name="Normal 6" xfId="274"/>
    <cellStyle name="Normal 6 2" xfId="275"/>
    <cellStyle name="Normal 6 2 2" xfId="276"/>
    <cellStyle name="Normal 6 3" xfId="277"/>
    <cellStyle name="Normal 6_ไฟล์ turk" xfId="278"/>
    <cellStyle name="Normal 7" xfId="279"/>
    <cellStyle name="Normal 8" xfId="280"/>
    <cellStyle name="Normal 8 2" xfId="281"/>
    <cellStyle name="Normal 8_พวงรายการพี่หญิงปรับแก้(ใหม่)" xfId="282"/>
    <cellStyle name="Normal 9" xfId="283"/>
    <cellStyle name="Note" xfId="284"/>
    <cellStyle name="Note 2" xfId="285"/>
    <cellStyle name="Note 2 2" xfId="286"/>
    <cellStyle name="Output" xfId="287"/>
    <cellStyle name="Output 2" xfId="288"/>
    <cellStyle name="Percent 2" xfId="289"/>
    <cellStyle name="Percent 2 2" xfId="290"/>
    <cellStyle name="Style 1" xfId="291"/>
    <cellStyle name="Style 1 2" xfId="292"/>
    <cellStyle name="Style 1 3" xfId="293"/>
    <cellStyle name="Style 1_Book1" xfId="294"/>
    <cellStyle name="Title" xfId="295"/>
    <cellStyle name="Title 2" xfId="296"/>
    <cellStyle name="Total" xfId="297"/>
    <cellStyle name="Total 2" xfId="298"/>
    <cellStyle name="Warning Text" xfId="299"/>
    <cellStyle name="Warning Text 2" xfId="300"/>
    <cellStyle name="การคำนวณ 2" xfId="301"/>
    <cellStyle name="การคำนวณ 3" xfId="302"/>
    <cellStyle name="การคำนวณ 4" xfId="303"/>
    <cellStyle name="ข้อความเตือน 2" xfId="304"/>
    <cellStyle name="ข้อความเตือน 3" xfId="305"/>
    <cellStyle name="ข้อความเตือน 4" xfId="306"/>
    <cellStyle name="ข้อความอธิบาย 2" xfId="307"/>
    <cellStyle name="ข้อความอธิบาย 3" xfId="308"/>
    <cellStyle name="ข้อความอธิบาย 4" xfId="309"/>
    <cellStyle name="เครื่องหมายจุลภาค" xfId="1" builtinId="3"/>
    <cellStyle name="เครื่องหมายจุลภาค [0] 2" xfId="310"/>
    <cellStyle name="เครื่องหมายจุลภาค 10" xfId="311"/>
    <cellStyle name="เครื่องหมายจุลภาค 11" xfId="312"/>
    <cellStyle name="เครื่องหมายจุลภาค 12" xfId="313"/>
    <cellStyle name="เครื่องหมายจุลภาค 13" xfId="314"/>
    <cellStyle name="เครื่องหมายจุลภาค 14" xfId="315"/>
    <cellStyle name="เครื่องหมายจุลภาค 15" xfId="316"/>
    <cellStyle name="เครื่องหมายจุลภาค 16" xfId="317"/>
    <cellStyle name="เครื่องหมายจุลภาค 17" xfId="318"/>
    <cellStyle name="เครื่องหมายจุลภาค 18" xfId="319"/>
    <cellStyle name="เครื่องหมายจุลภาค 19" xfId="320"/>
    <cellStyle name="เครื่องหมายจุลภาค 2" xfId="321"/>
    <cellStyle name="เครื่องหมายจุลภาค 2 2" xfId="322"/>
    <cellStyle name="เครื่องหมายจุลภาค 2 2 2" xfId="323"/>
    <cellStyle name="เครื่องหมายจุลภาค 2 2 3" xfId="324"/>
    <cellStyle name="เครื่องหมายจุลภาค 2 2 4" xfId="325"/>
    <cellStyle name="เครื่องหมายจุลภาค 2 3" xfId="326"/>
    <cellStyle name="เครื่องหมายจุลภาค 2 3 2" xfId="327"/>
    <cellStyle name="เครื่องหมายจุลภาค 2 4" xfId="328"/>
    <cellStyle name="เครื่องหมายจุลภาค 2 5" xfId="329"/>
    <cellStyle name="เครื่องหมายจุลภาค 2 6" xfId="330"/>
    <cellStyle name="เครื่องหมายจุลภาค 20" xfId="331"/>
    <cellStyle name="เครื่องหมายจุลภาค 20 2" xfId="332"/>
    <cellStyle name="เครื่องหมายจุลภาค 21" xfId="333"/>
    <cellStyle name="เครื่องหมายจุลภาค 22" xfId="334"/>
    <cellStyle name="เครื่องหมายจุลภาค 22 2" xfId="335"/>
    <cellStyle name="เครื่องหมายจุลภาค 23" xfId="336"/>
    <cellStyle name="เครื่องหมายจุลภาค 24" xfId="337"/>
    <cellStyle name="เครื่องหมายจุลภาค 25" xfId="338"/>
    <cellStyle name="เครื่องหมายจุลภาค 26" xfId="339"/>
    <cellStyle name="เครื่องหมายจุลภาค 26 2" xfId="340"/>
    <cellStyle name="เครื่องหมายจุลภาค 27" xfId="341"/>
    <cellStyle name="เครื่องหมายจุลภาค 28" xfId="342"/>
    <cellStyle name="เครื่องหมายจุลภาค 28 2" xfId="343"/>
    <cellStyle name="เครื่องหมายจุลภาค 28 2 2" xfId="344"/>
    <cellStyle name="เครื่องหมายจุลภาค 28 3" xfId="345"/>
    <cellStyle name="เครื่องหมายจุลภาค 3" xfId="346"/>
    <cellStyle name="เครื่องหมายจุลภาค 3 2" xfId="347"/>
    <cellStyle name="เครื่องหมายจุลภาค 3 3" xfId="348"/>
    <cellStyle name="เครื่องหมายจุลภาค 3 3 2" xfId="349"/>
    <cellStyle name="เครื่องหมายจุลภาค 4" xfId="350"/>
    <cellStyle name="เครื่องหมายจุลภาค 4 2" xfId="351"/>
    <cellStyle name="เครื่องหมายจุลภาค 4 2 2" xfId="352"/>
    <cellStyle name="เครื่องหมายจุลภาค 4 3" xfId="353"/>
    <cellStyle name="เครื่องหมายจุลภาค 4 3 2" xfId="354"/>
    <cellStyle name="เครื่องหมายจุลภาค 4 4" xfId="355"/>
    <cellStyle name="เครื่องหมายจุลภาค 4 5" xfId="356"/>
    <cellStyle name="เครื่องหมายจุลภาค 5" xfId="357"/>
    <cellStyle name="เครื่องหมายจุลภาค 5 2" xfId="358"/>
    <cellStyle name="เครื่องหมายจุลภาค 5 2 2" xfId="359"/>
    <cellStyle name="เครื่องหมายจุลภาค 53" xfId="360"/>
    <cellStyle name="เครื่องหมายจุลภาค 53 2" xfId="361"/>
    <cellStyle name="เครื่องหมายจุลภาค 54 2" xfId="362"/>
    <cellStyle name="เครื่องหมายจุลภาค 54 2 2" xfId="363"/>
    <cellStyle name="เครื่องหมายจุลภาค 55" xfId="364"/>
    <cellStyle name="เครื่องหมายจุลภาค 55 2" xfId="365"/>
    <cellStyle name="เครื่องหมายจุลภาค 6" xfId="366"/>
    <cellStyle name="เครื่องหมายจุลภาค 6 2" xfId="367"/>
    <cellStyle name="เครื่องหมายจุลภาค 6 3" xfId="368"/>
    <cellStyle name="เครื่องหมายจุลภาค 7" xfId="369"/>
    <cellStyle name="เครื่องหมายจุลภาค 7 2" xfId="370"/>
    <cellStyle name="เครื่องหมายจุลภาค 8" xfId="371"/>
    <cellStyle name="เครื่องหมายจุลภาค 9" xfId="372"/>
    <cellStyle name="เครื่องหมายสกุลเงิน 2" xfId="373"/>
    <cellStyle name="เครื่องหมายสกุลเงิน 3" xfId="374"/>
    <cellStyle name="เครื่องหมายสกุลเงิน 3 2" xfId="375"/>
    <cellStyle name="ชื่อเรื่อง 2" xfId="376"/>
    <cellStyle name="ชื่อเรื่อง 3" xfId="377"/>
    <cellStyle name="ชื่อเรื่อง 4" xfId="378"/>
    <cellStyle name="เชื่อมโยงหลายมิติ_ทุก รพ. รายเขต" xfId="379"/>
    <cellStyle name="เซลล์ตรวจสอบ 2" xfId="380"/>
    <cellStyle name="เซลล์ตรวจสอบ 3" xfId="381"/>
    <cellStyle name="เซลล์ตรวจสอบ 4" xfId="382"/>
    <cellStyle name="เซลล์ที่มีการเชื่อมโยง 2" xfId="383"/>
    <cellStyle name="เซลล์ที่มีการเชื่อมโยง 3" xfId="384"/>
    <cellStyle name="เซลล์ที่มีการเชื่อมโยง 4" xfId="385"/>
    <cellStyle name="ดี 2" xfId="386"/>
    <cellStyle name="ดี 3" xfId="387"/>
    <cellStyle name="ดี 4" xfId="388"/>
    <cellStyle name="ปกติ" xfId="0" builtinId="0"/>
    <cellStyle name="ปกติ 10" xfId="389"/>
    <cellStyle name="ปกติ 11" xfId="390"/>
    <cellStyle name="ปกติ 12" xfId="391"/>
    <cellStyle name="ปกติ 13" xfId="392"/>
    <cellStyle name="ปกติ 13 2" xfId="393"/>
    <cellStyle name="ปกติ 14" xfId="394"/>
    <cellStyle name="ปกติ 15" xfId="395"/>
    <cellStyle name="ปกติ 16" xfId="396"/>
    <cellStyle name="ปกติ 16 2" xfId="397"/>
    <cellStyle name="ปกติ 16_ก่อสร้างปี 52-55.." xfId="398"/>
    <cellStyle name="ปกติ 17" xfId="399"/>
    <cellStyle name="ปกติ 18" xfId="400"/>
    <cellStyle name="ปกติ 19" xfId="401"/>
    <cellStyle name="ปกติ 2" xfId="402"/>
    <cellStyle name="ปกติ 2 10" xfId="403"/>
    <cellStyle name="ปกติ 2 11" xfId="404"/>
    <cellStyle name="ปกติ 2 11 2" xfId="405"/>
    <cellStyle name="ปกติ 2 2" xfId="406"/>
    <cellStyle name="ปกติ 2 2 2" xfId="407"/>
    <cellStyle name="ปกติ 2 2 2 2" xfId="408"/>
    <cellStyle name="ปกติ 2 2 3 2" xfId="409"/>
    <cellStyle name="ปกติ 2 2 4" xfId="410"/>
    <cellStyle name="ปกติ 2 2_มหาสารคาม" xfId="411"/>
    <cellStyle name="ปกติ 2 23" xfId="412"/>
    <cellStyle name="ปกติ 2 23 2" xfId="413"/>
    <cellStyle name="ปกติ 2 24" xfId="414"/>
    <cellStyle name="ปกติ 2 24 2" xfId="415"/>
    <cellStyle name="ปกติ 2 3" xfId="416"/>
    <cellStyle name="ปกติ 2 3 2" xfId="417"/>
    <cellStyle name="ปกติ 2 4" xfId="418"/>
    <cellStyle name="ปกติ 2 5" xfId="419"/>
    <cellStyle name="ปกติ 2 6" xfId="420"/>
    <cellStyle name="ปกติ 2 6 2" xfId="421"/>
    <cellStyle name="ปกติ 2 7" xfId="422"/>
    <cellStyle name="ปกติ 2 8" xfId="423"/>
    <cellStyle name="ปกติ 2 9" xfId="424"/>
    <cellStyle name="ปกติ 2_Book1" xfId="425"/>
    <cellStyle name="ปกติ 20" xfId="426"/>
    <cellStyle name="ปกติ 21" xfId="427"/>
    <cellStyle name="ปกติ 22" xfId="428"/>
    <cellStyle name="ปกติ 23" xfId="429"/>
    <cellStyle name="ปกติ 24" xfId="430"/>
    <cellStyle name="ปกติ 24 2" xfId="431"/>
    <cellStyle name="ปกติ 24 2 2" xfId="432"/>
    <cellStyle name="ปกติ 24 3" xfId="433"/>
    <cellStyle name="ปกติ 25" xfId="434"/>
    <cellStyle name="ปกติ 26" xfId="435"/>
    <cellStyle name="ปกติ 27" xfId="436"/>
    <cellStyle name="ปกติ 28" xfId="437"/>
    <cellStyle name="ปกติ 29" xfId="438"/>
    <cellStyle name="ปกติ 3" xfId="439"/>
    <cellStyle name="ปกติ 3 2" xfId="440"/>
    <cellStyle name="ปกติ 3 2 2" xfId="441"/>
    <cellStyle name="ปกติ 3 2 2 3" xfId="442"/>
    <cellStyle name="ปกติ 3 3" xfId="443"/>
    <cellStyle name="ปกติ 3 4" xfId="444"/>
    <cellStyle name="ปกติ 3 5" xfId="445"/>
    <cellStyle name="ปกติ 3_Copy of doctor6มิ.." xfId="446"/>
    <cellStyle name="ปกติ 30" xfId="447"/>
    <cellStyle name="ปกติ 30 2" xfId="448"/>
    <cellStyle name="ปกติ 31" xfId="449"/>
    <cellStyle name="ปกติ 32" xfId="450"/>
    <cellStyle name="ปกติ 32 2" xfId="451"/>
    <cellStyle name="ปกติ 33" xfId="452"/>
    <cellStyle name="ปกติ 33 2" xfId="453"/>
    <cellStyle name="ปกติ 4" xfId="454"/>
    <cellStyle name="ปกติ 4 2" xfId="455"/>
    <cellStyle name="ปกติ 4 3" xfId="456"/>
    <cellStyle name="ปกติ 4 3 2" xfId="457"/>
    <cellStyle name="ปกติ 4 4" xfId="458"/>
    <cellStyle name="ปกติ 5" xfId="459"/>
    <cellStyle name="ปกติ 6" xfId="460"/>
    <cellStyle name="ปกติ 6 2" xfId="461"/>
    <cellStyle name="ปกติ 6 2 2" xfId="462"/>
    <cellStyle name="ปกติ 7" xfId="463"/>
    <cellStyle name="ปกติ 7 2" xfId="464"/>
    <cellStyle name="ปกติ 7 2 2" xfId="465"/>
    <cellStyle name="ปกติ 7 3" xfId="466"/>
    <cellStyle name="ปกติ 7 4" xfId="467"/>
    <cellStyle name="ปกติ 8" xfId="468"/>
    <cellStyle name="ปกติ 9" xfId="469"/>
    <cellStyle name="ปกติ 9 2" xfId="470"/>
    <cellStyle name="ปกติ_รายการครุภัณฑ์_๓ธค๕๗ (ข้อมูลนำเข้า)" xfId="471"/>
    <cellStyle name="ป้อนค่า 2" xfId="472"/>
    <cellStyle name="ป้อนค่า 3" xfId="473"/>
    <cellStyle name="ป้อนค่า 4" xfId="474"/>
    <cellStyle name="ปานกลาง 2" xfId="475"/>
    <cellStyle name="ปานกลาง 3" xfId="476"/>
    <cellStyle name="ปานกลาง 4" xfId="477"/>
    <cellStyle name="ผลรวม 2" xfId="478"/>
    <cellStyle name="ผลรวม 3" xfId="479"/>
    <cellStyle name="ผลรวม 4" xfId="480"/>
    <cellStyle name="แย่ 2" xfId="481"/>
    <cellStyle name="แย่ 3" xfId="482"/>
    <cellStyle name="แย่ 4" xfId="483"/>
    <cellStyle name="ลักษณะ 1" xfId="484"/>
    <cellStyle name="ลักษณะ 1 2" xfId="485"/>
    <cellStyle name="ลักษณะ 1 3" xfId="486"/>
    <cellStyle name="ลักษณะ 1_Book1" xfId="487"/>
    <cellStyle name="ส่วนที่ถูกเน้น1 2" xfId="488"/>
    <cellStyle name="ส่วนที่ถูกเน้น1 3" xfId="489"/>
    <cellStyle name="ส่วนที่ถูกเน้น1 4" xfId="490"/>
    <cellStyle name="ส่วนที่ถูกเน้น2 2" xfId="491"/>
    <cellStyle name="ส่วนที่ถูกเน้น2 3" xfId="492"/>
    <cellStyle name="ส่วนที่ถูกเน้น2 4" xfId="493"/>
    <cellStyle name="ส่วนที่ถูกเน้น3 2" xfId="494"/>
    <cellStyle name="ส่วนที่ถูกเน้น3 3" xfId="495"/>
    <cellStyle name="ส่วนที่ถูกเน้น3 4" xfId="496"/>
    <cellStyle name="ส่วนที่ถูกเน้น4 2" xfId="497"/>
    <cellStyle name="ส่วนที่ถูกเน้น4 3" xfId="498"/>
    <cellStyle name="ส่วนที่ถูกเน้น4 4" xfId="499"/>
    <cellStyle name="ส่วนที่ถูกเน้น5 2" xfId="500"/>
    <cellStyle name="ส่วนที่ถูกเน้น5 3" xfId="501"/>
    <cellStyle name="ส่วนที่ถูกเน้น5 4" xfId="502"/>
    <cellStyle name="ส่วนที่ถูกเน้น6 2" xfId="503"/>
    <cellStyle name="ส่วนที่ถูกเน้น6 3" xfId="504"/>
    <cellStyle name="ส่วนที่ถูกเน้น6 4" xfId="505"/>
    <cellStyle name="แสดงผล 2" xfId="506"/>
    <cellStyle name="แสดงผล 3" xfId="507"/>
    <cellStyle name="แสดงผล 4" xfId="508"/>
    <cellStyle name="หมายเหตุ 2" xfId="509"/>
    <cellStyle name="หมายเหตุ 3" xfId="510"/>
    <cellStyle name="หมายเหตุ 4" xfId="511"/>
    <cellStyle name="หัวเรื่อง 1 2" xfId="512"/>
    <cellStyle name="หัวเรื่อง 1 3" xfId="513"/>
    <cellStyle name="หัวเรื่อง 1 4" xfId="514"/>
    <cellStyle name="หัวเรื่อง 2 2" xfId="515"/>
    <cellStyle name="หัวเรื่อง 2 3" xfId="516"/>
    <cellStyle name="หัวเรื่อง 2 4" xfId="517"/>
    <cellStyle name="หัวเรื่อง 3 2" xfId="518"/>
    <cellStyle name="หัวเรื่อง 3 3" xfId="519"/>
    <cellStyle name="หัวเรื่อง 3 4" xfId="520"/>
    <cellStyle name="หัวเรื่อง 4 2" xfId="521"/>
    <cellStyle name="หัวเรื่อง 4 3" xfId="522"/>
    <cellStyle name="หัวเรื่อง 4 4" xfId="5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34"/>
  <sheetViews>
    <sheetView tabSelected="1" zoomScale="66" zoomScaleNormal="66" workbookViewId="0">
      <pane ySplit="4" topLeftCell="A5" activePane="bottomLeft" state="frozen"/>
      <selection activeCell="H1" sqref="H1"/>
      <selection pane="bottomLeft" activeCell="B34" sqref="B34"/>
    </sheetView>
  </sheetViews>
  <sheetFormatPr defaultRowHeight="47.25" customHeight="1"/>
  <cols>
    <col min="1" max="1" width="6.28515625" style="6" customWidth="1"/>
    <col min="2" max="2" width="12" style="6" customWidth="1"/>
    <col min="3" max="3" width="9.42578125" style="6" customWidth="1"/>
    <col min="4" max="4" width="20.5703125" style="6" customWidth="1"/>
    <col min="5" max="5" width="35.28515625" style="6" customWidth="1"/>
    <col min="6" max="6" width="15.5703125" style="6" customWidth="1"/>
    <col min="7" max="7" width="10.5703125" style="6" customWidth="1"/>
    <col min="8" max="8" width="9.140625" style="6"/>
    <col min="9" max="12" width="19" style="6" customWidth="1"/>
    <col min="13" max="13" width="14.28515625" style="6" customWidth="1"/>
    <col min="14" max="14" width="36.28515625" style="6" customWidth="1"/>
    <col min="15" max="15" width="18.42578125" style="6" customWidth="1"/>
    <col min="16" max="16" width="14.42578125" style="6" customWidth="1"/>
    <col min="17" max="17" width="13.28515625" style="6" customWidth="1"/>
    <col min="18" max="20" width="14.85546875" style="6" customWidth="1"/>
    <col min="21" max="21" width="15.7109375" style="6" customWidth="1"/>
    <col min="22" max="22" width="14.42578125" style="6" customWidth="1"/>
    <col min="23" max="23" width="16.5703125" style="6" customWidth="1"/>
    <col min="24" max="24" width="36.7109375" style="6" customWidth="1"/>
    <col min="25" max="32" width="9" style="6" customWidth="1"/>
    <col min="33" max="36" width="9" style="6" hidden="1" customWidth="1"/>
    <col min="37" max="37" width="13.42578125" style="6" hidden="1" customWidth="1"/>
    <col min="38" max="38" width="52.5703125" style="6" hidden="1" customWidth="1"/>
    <col min="39" max="39" width="43.28515625" style="6" hidden="1" customWidth="1"/>
    <col min="40" max="40" width="22.42578125" style="6" hidden="1" customWidth="1"/>
    <col min="41" max="41" width="36.5703125" style="6" hidden="1" customWidth="1"/>
    <col min="42" max="42" width="56.140625" style="6" hidden="1" customWidth="1"/>
    <col min="43" max="43" width="58.140625" style="6" hidden="1" customWidth="1"/>
    <col min="44" max="44" width="22" style="6" hidden="1" customWidth="1"/>
    <col min="45" max="45" width="28.28515625" style="6" hidden="1" customWidth="1"/>
    <col min="46" max="46" width="22.140625" style="6" hidden="1" customWidth="1"/>
    <col min="47" max="47" width="23.7109375" style="6" hidden="1" customWidth="1"/>
    <col min="48" max="48" width="20" style="6" hidden="1" customWidth="1"/>
    <col min="49" max="49" width="16.140625" style="6" customWidth="1"/>
    <col min="50" max="16384" width="9.140625" style="6"/>
  </cols>
  <sheetData>
    <row r="1" spans="1:48" ht="47.25" customHeight="1">
      <c r="A1" s="5" t="s">
        <v>57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48" ht="47.25" customHeight="1">
      <c r="A2" s="7"/>
      <c r="B2" s="7"/>
      <c r="C2" s="7"/>
      <c r="D2" s="7"/>
      <c r="E2" s="7"/>
      <c r="F2" s="7"/>
      <c r="G2" s="7"/>
      <c r="H2" s="7"/>
      <c r="I2" s="7"/>
      <c r="J2" s="8"/>
      <c r="K2" s="9" t="s">
        <v>0</v>
      </c>
      <c r="L2" s="10"/>
      <c r="M2" s="11"/>
    </row>
    <row r="3" spans="1:48" ht="47.25" customHeight="1">
      <c r="A3" s="12" t="s">
        <v>1</v>
      </c>
      <c r="B3" s="13" t="s">
        <v>2</v>
      </c>
      <c r="C3" s="14" t="s">
        <v>3</v>
      </c>
      <c r="D3" s="13" t="s">
        <v>4</v>
      </c>
      <c r="E3" s="15" t="s">
        <v>33</v>
      </c>
      <c r="F3" s="16" t="s">
        <v>5</v>
      </c>
      <c r="G3" s="16" t="s">
        <v>56</v>
      </c>
      <c r="H3" s="12" t="s">
        <v>94</v>
      </c>
      <c r="I3" s="17" t="s">
        <v>95</v>
      </c>
      <c r="J3" s="18" t="s">
        <v>6</v>
      </c>
      <c r="K3" s="19" t="s">
        <v>7</v>
      </c>
      <c r="L3" s="20" t="s">
        <v>8</v>
      </c>
      <c r="M3" s="18" t="s">
        <v>9</v>
      </c>
      <c r="N3" s="21" t="s">
        <v>43</v>
      </c>
      <c r="O3" s="22" t="s">
        <v>68</v>
      </c>
      <c r="P3" s="22"/>
      <c r="Q3" s="22" t="s">
        <v>67</v>
      </c>
      <c r="R3" s="22"/>
      <c r="S3" s="22"/>
      <c r="T3" s="23" t="s">
        <v>51</v>
      </c>
      <c r="U3" s="24" t="s">
        <v>31</v>
      </c>
      <c r="V3" s="25" t="s">
        <v>11</v>
      </c>
      <c r="W3" s="25"/>
      <c r="X3" s="26" t="s">
        <v>32</v>
      </c>
      <c r="Y3" s="27"/>
      <c r="Z3" s="27"/>
      <c r="AA3" s="27"/>
      <c r="AB3" s="27"/>
      <c r="AC3" s="27"/>
      <c r="AD3" s="27"/>
      <c r="AE3" s="27"/>
      <c r="AF3" s="27"/>
      <c r="AG3" s="6" t="s">
        <v>12</v>
      </c>
      <c r="AH3" s="6" t="s">
        <v>13</v>
      </c>
      <c r="AI3" s="6" t="s">
        <v>14</v>
      </c>
      <c r="AJ3" s="6" t="s">
        <v>15</v>
      </c>
      <c r="AK3" s="6" t="s">
        <v>10</v>
      </c>
    </row>
    <row r="4" spans="1:48" ht="47.25" customHeight="1">
      <c r="A4" s="28"/>
      <c r="B4" s="29"/>
      <c r="C4" s="30"/>
      <c r="D4" s="29"/>
      <c r="E4" s="31"/>
      <c r="F4" s="32"/>
      <c r="G4" s="32"/>
      <c r="H4" s="28"/>
      <c r="I4" s="33"/>
      <c r="J4" s="34"/>
      <c r="K4" s="19"/>
      <c r="L4" s="20"/>
      <c r="M4" s="34"/>
      <c r="N4" s="21"/>
      <c r="O4" s="35" t="s">
        <v>16</v>
      </c>
      <c r="P4" s="35" t="s">
        <v>55</v>
      </c>
      <c r="Q4" s="35" t="s">
        <v>17</v>
      </c>
      <c r="R4" s="35" t="s">
        <v>18</v>
      </c>
      <c r="S4" s="35" t="s">
        <v>50</v>
      </c>
      <c r="T4" s="35" t="s">
        <v>52</v>
      </c>
      <c r="U4" s="35" t="s">
        <v>30</v>
      </c>
      <c r="V4" s="35" t="s">
        <v>29</v>
      </c>
      <c r="W4" s="35" t="s">
        <v>19</v>
      </c>
      <c r="X4" s="36"/>
      <c r="Y4" s="27"/>
      <c r="Z4" s="27"/>
      <c r="AA4" s="27"/>
      <c r="AB4" s="27"/>
      <c r="AC4" s="27"/>
      <c r="AD4" s="27"/>
      <c r="AE4" s="27"/>
      <c r="AF4" s="27"/>
      <c r="AG4" s="37" t="s">
        <v>20</v>
      </c>
      <c r="AH4" s="38" t="s">
        <v>21</v>
      </c>
      <c r="AI4" s="39">
        <v>0.7</v>
      </c>
      <c r="AJ4" s="40" t="s">
        <v>22</v>
      </c>
      <c r="AK4" s="41" t="s">
        <v>23</v>
      </c>
      <c r="AL4" s="42" t="s">
        <v>48</v>
      </c>
      <c r="AM4" s="42" t="s">
        <v>44</v>
      </c>
      <c r="AN4" s="42" t="s">
        <v>24</v>
      </c>
      <c r="AO4" s="42" t="s">
        <v>46</v>
      </c>
      <c r="AP4" s="42" t="s">
        <v>35</v>
      </c>
      <c r="AQ4" s="42" t="s">
        <v>41</v>
      </c>
      <c r="AR4" s="42" t="s">
        <v>42</v>
      </c>
      <c r="AS4" s="42" t="s">
        <v>47</v>
      </c>
      <c r="AT4" s="42" t="s">
        <v>37</v>
      </c>
      <c r="AU4" s="42" t="s">
        <v>38</v>
      </c>
      <c r="AV4" s="41" t="s">
        <v>39</v>
      </c>
    </row>
    <row r="5" spans="1:48" ht="70.5" customHeight="1">
      <c r="A5" s="43">
        <v>1</v>
      </c>
      <c r="B5" s="37" t="s">
        <v>69</v>
      </c>
      <c r="C5" s="37" t="s">
        <v>25</v>
      </c>
      <c r="D5" s="44" t="s">
        <v>88</v>
      </c>
      <c r="E5" s="44" t="s">
        <v>70</v>
      </c>
      <c r="F5" s="38" t="s">
        <v>21</v>
      </c>
      <c r="G5" s="39">
        <v>0.7</v>
      </c>
      <c r="H5" s="45">
        <v>1</v>
      </c>
      <c r="I5" s="46">
        <v>2500</v>
      </c>
      <c r="J5" s="47">
        <f>H5*I5</f>
        <v>2500</v>
      </c>
      <c r="K5" s="47">
        <f>J5</f>
        <v>2500</v>
      </c>
      <c r="L5" s="47">
        <f>J5-K5</f>
        <v>0</v>
      </c>
      <c r="M5" s="47" t="s">
        <v>27</v>
      </c>
      <c r="N5" s="48" t="s">
        <v>23</v>
      </c>
      <c r="O5" s="49"/>
      <c r="P5" s="49"/>
      <c r="Q5" s="50"/>
      <c r="R5" s="50"/>
      <c r="S5" s="51"/>
      <c r="T5" s="51"/>
      <c r="U5" s="51"/>
      <c r="V5" s="51"/>
      <c r="W5" s="52"/>
      <c r="X5" s="53" t="s">
        <v>54</v>
      </c>
      <c r="AG5" s="37" t="s">
        <v>25</v>
      </c>
      <c r="AH5" s="54" t="s">
        <v>26</v>
      </c>
      <c r="AI5" s="55">
        <v>0.2</v>
      </c>
      <c r="AJ5" s="56" t="s">
        <v>27</v>
      </c>
      <c r="AK5" s="41" t="s">
        <v>23</v>
      </c>
      <c r="AL5" s="42" t="s">
        <v>48</v>
      </c>
      <c r="AM5" s="42" t="s">
        <v>44</v>
      </c>
      <c r="AN5" s="42" t="s">
        <v>24</v>
      </c>
      <c r="AO5" s="42" t="s">
        <v>45</v>
      </c>
      <c r="AP5" s="42" t="s">
        <v>34</v>
      </c>
      <c r="AQ5" s="42" t="s">
        <v>40</v>
      </c>
      <c r="AR5" s="42" t="s">
        <v>42</v>
      </c>
      <c r="AS5" s="42" t="s">
        <v>36</v>
      </c>
      <c r="AT5" s="42" t="s">
        <v>37</v>
      </c>
      <c r="AU5" s="42" t="s">
        <v>38</v>
      </c>
      <c r="AV5" s="41" t="s">
        <v>39</v>
      </c>
    </row>
    <row r="6" spans="1:48" ht="70.5" customHeight="1">
      <c r="A6" s="43">
        <v>2</v>
      </c>
      <c r="B6" s="37" t="s">
        <v>69</v>
      </c>
      <c r="C6" s="37" t="s">
        <v>25</v>
      </c>
      <c r="D6" s="44" t="s">
        <v>88</v>
      </c>
      <c r="E6" s="44" t="s">
        <v>71</v>
      </c>
      <c r="F6" s="38" t="s">
        <v>21</v>
      </c>
      <c r="G6" s="39">
        <v>0.7</v>
      </c>
      <c r="H6" s="45">
        <v>1</v>
      </c>
      <c r="I6" s="47">
        <v>7500</v>
      </c>
      <c r="J6" s="47">
        <f t="shared" ref="J6:J69" si="0">H6*I6</f>
        <v>7500</v>
      </c>
      <c r="K6" s="47">
        <f t="shared" ref="K6:K35" si="1">J6</f>
        <v>7500</v>
      </c>
      <c r="L6" s="47">
        <f t="shared" ref="L6:L69" si="2">J6-K6</f>
        <v>0</v>
      </c>
      <c r="M6" s="47" t="s">
        <v>27</v>
      </c>
      <c r="N6" s="48" t="s">
        <v>23</v>
      </c>
      <c r="O6" s="37"/>
      <c r="P6" s="37"/>
      <c r="Q6" s="51"/>
      <c r="R6" s="51"/>
      <c r="S6" s="51"/>
      <c r="T6" s="51"/>
      <c r="U6" s="51"/>
      <c r="V6" s="51"/>
      <c r="W6" s="52"/>
      <c r="X6" s="57" t="s">
        <v>53</v>
      </c>
      <c r="AG6" s="37"/>
      <c r="AH6" s="54"/>
      <c r="AI6" s="55">
        <v>0.1</v>
      </c>
      <c r="AJ6" s="56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</row>
    <row r="7" spans="1:48" ht="70.5" customHeight="1">
      <c r="A7" s="43">
        <v>3</v>
      </c>
      <c r="B7" s="37" t="s">
        <v>69</v>
      </c>
      <c r="C7" s="37" t="s">
        <v>25</v>
      </c>
      <c r="D7" s="44" t="s">
        <v>88</v>
      </c>
      <c r="E7" s="44" t="s">
        <v>70</v>
      </c>
      <c r="F7" s="38" t="s">
        <v>21</v>
      </c>
      <c r="G7" s="39">
        <v>0.7</v>
      </c>
      <c r="H7" s="45">
        <v>1</v>
      </c>
      <c r="I7" s="47">
        <v>2500</v>
      </c>
      <c r="J7" s="47">
        <f t="shared" si="0"/>
        <v>2500</v>
      </c>
      <c r="K7" s="47">
        <f t="shared" si="1"/>
        <v>2500</v>
      </c>
      <c r="L7" s="47">
        <f t="shared" si="2"/>
        <v>0</v>
      </c>
      <c r="M7" s="47" t="s">
        <v>27</v>
      </c>
      <c r="N7" s="48" t="s">
        <v>23</v>
      </c>
      <c r="O7" s="37"/>
      <c r="P7" s="49"/>
      <c r="Q7" s="50"/>
      <c r="R7" s="50"/>
      <c r="S7" s="51"/>
      <c r="T7" s="51"/>
      <c r="U7" s="51"/>
      <c r="V7" s="51"/>
      <c r="W7" s="52"/>
      <c r="X7" s="57"/>
      <c r="AG7" s="58"/>
    </row>
    <row r="8" spans="1:48" ht="70.5" customHeight="1">
      <c r="A8" s="43">
        <v>4</v>
      </c>
      <c r="B8" s="37" t="s">
        <v>69</v>
      </c>
      <c r="C8" s="37" t="s">
        <v>25</v>
      </c>
      <c r="D8" s="44" t="s">
        <v>88</v>
      </c>
      <c r="E8" s="44" t="s">
        <v>70</v>
      </c>
      <c r="F8" s="38" t="s">
        <v>21</v>
      </c>
      <c r="G8" s="39">
        <v>0.7</v>
      </c>
      <c r="H8" s="45">
        <v>1</v>
      </c>
      <c r="I8" s="47">
        <v>2500</v>
      </c>
      <c r="J8" s="47">
        <f t="shared" si="0"/>
        <v>2500</v>
      </c>
      <c r="K8" s="47">
        <f t="shared" si="1"/>
        <v>2500</v>
      </c>
      <c r="L8" s="47">
        <f t="shared" si="2"/>
        <v>0</v>
      </c>
      <c r="M8" s="47" t="s">
        <v>27</v>
      </c>
      <c r="N8" s="48" t="s">
        <v>23</v>
      </c>
      <c r="O8" s="37"/>
      <c r="P8" s="49"/>
      <c r="Q8" s="50"/>
      <c r="R8" s="50"/>
      <c r="S8" s="51"/>
      <c r="T8" s="51"/>
      <c r="U8" s="51"/>
      <c r="V8" s="51"/>
      <c r="W8" s="52"/>
      <c r="X8" s="59"/>
      <c r="Y8" s="60"/>
      <c r="Z8" s="60"/>
      <c r="AA8" s="60"/>
      <c r="AB8" s="60"/>
      <c r="AC8" s="60"/>
      <c r="AD8" s="60"/>
      <c r="AE8" s="60"/>
      <c r="AF8" s="60"/>
      <c r="AG8" s="60"/>
    </row>
    <row r="9" spans="1:48" ht="70.5" customHeight="1">
      <c r="A9" s="43">
        <v>5</v>
      </c>
      <c r="B9" s="37" t="s">
        <v>69</v>
      </c>
      <c r="C9" s="37" t="s">
        <v>25</v>
      </c>
      <c r="D9" s="44" t="s">
        <v>88</v>
      </c>
      <c r="E9" s="44" t="s">
        <v>72</v>
      </c>
      <c r="F9" s="38" t="s">
        <v>21</v>
      </c>
      <c r="G9" s="39">
        <v>0.7</v>
      </c>
      <c r="H9" s="45">
        <v>1</v>
      </c>
      <c r="I9" s="47">
        <v>22000</v>
      </c>
      <c r="J9" s="47">
        <f t="shared" si="0"/>
        <v>22000</v>
      </c>
      <c r="K9" s="47">
        <f t="shared" si="1"/>
        <v>22000</v>
      </c>
      <c r="L9" s="47">
        <f t="shared" si="2"/>
        <v>0</v>
      </c>
      <c r="M9" s="47" t="s">
        <v>27</v>
      </c>
      <c r="N9" s="48"/>
      <c r="O9" s="37"/>
      <c r="P9" s="37"/>
      <c r="Q9" s="51"/>
      <c r="R9" s="61"/>
      <c r="S9" s="61"/>
      <c r="T9" s="61"/>
      <c r="U9" s="61"/>
      <c r="V9" s="51"/>
      <c r="W9" s="52"/>
      <c r="X9" s="57"/>
    </row>
    <row r="10" spans="1:48" ht="70.5" customHeight="1">
      <c r="A10" s="43">
        <v>6</v>
      </c>
      <c r="B10" s="37" t="s">
        <v>69</v>
      </c>
      <c r="C10" s="37" t="s">
        <v>25</v>
      </c>
      <c r="D10" s="44" t="s">
        <v>88</v>
      </c>
      <c r="E10" s="44" t="s">
        <v>71</v>
      </c>
      <c r="F10" s="38" t="s">
        <v>21</v>
      </c>
      <c r="G10" s="39">
        <v>0.7</v>
      </c>
      <c r="H10" s="45">
        <v>1</v>
      </c>
      <c r="I10" s="47">
        <v>7500</v>
      </c>
      <c r="J10" s="47">
        <f t="shared" si="0"/>
        <v>7500</v>
      </c>
      <c r="K10" s="47">
        <f t="shared" si="1"/>
        <v>7500</v>
      </c>
      <c r="L10" s="47">
        <f t="shared" si="2"/>
        <v>0</v>
      </c>
      <c r="M10" s="47" t="s">
        <v>27</v>
      </c>
      <c r="N10" s="48"/>
      <c r="O10" s="37"/>
      <c r="P10" s="37"/>
      <c r="Q10" s="51"/>
      <c r="R10" s="51"/>
      <c r="S10" s="51"/>
      <c r="T10" s="51"/>
      <c r="U10" s="51"/>
      <c r="V10" s="51"/>
      <c r="W10" s="52"/>
      <c r="X10" s="57"/>
    </row>
    <row r="11" spans="1:48" ht="70.5" customHeight="1">
      <c r="A11" s="43">
        <v>7</v>
      </c>
      <c r="B11" s="37" t="s">
        <v>69</v>
      </c>
      <c r="C11" s="37" t="s">
        <v>25</v>
      </c>
      <c r="D11" s="44" t="s">
        <v>88</v>
      </c>
      <c r="E11" s="44" t="s">
        <v>73</v>
      </c>
      <c r="F11" s="38" t="s">
        <v>21</v>
      </c>
      <c r="G11" s="39">
        <v>0.7</v>
      </c>
      <c r="H11" s="45">
        <v>1</v>
      </c>
      <c r="I11" s="47">
        <v>14700</v>
      </c>
      <c r="J11" s="47">
        <f t="shared" si="0"/>
        <v>14700</v>
      </c>
      <c r="K11" s="47">
        <f t="shared" si="1"/>
        <v>14700</v>
      </c>
      <c r="L11" s="47">
        <f t="shared" si="2"/>
        <v>0</v>
      </c>
      <c r="M11" s="47" t="s">
        <v>27</v>
      </c>
      <c r="N11" s="48"/>
      <c r="O11" s="37"/>
      <c r="P11" s="37"/>
      <c r="Q11" s="51"/>
      <c r="R11" s="51"/>
      <c r="S11" s="51"/>
      <c r="T11" s="51"/>
      <c r="U11" s="51"/>
      <c r="V11" s="51"/>
      <c r="W11" s="52"/>
      <c r="X11" s="57"/>
    </row>
    <row r="12" spans="1:48" ht="70.5" customHeight="1">
      <c r="A12" s="43">
        <v>8</v>
      </c>
      <c r="B12" s="37" t="s">
        <v>69</v>
      </c>
      <c r="C12" s="37" t="s">
        <v>25</v>
      </c>
      <c r="D12" s="44" t="s">
        <v>89</v>
      </c>
      <c r="E12" s="44" t="s">
        <v>74</v>
      </c>
      <c r="F12" s="38" t="s">
        <v>21</v>
      </c>
      <c r="G12" s="39">
        <v>0.7</v>
      </c>
      <c r="H12" s="45">
        <v>1</v>
      </c>
      <c r="I12" s="47">
        <v>5500</v>
      </c>
      <c r="J12" s="47">
        <f t="shared" si="0"/>
        <v>5500</v>
      </c>
      <c r="K12" s="47">
        <f t="shared" si="1"/>
        <v>5500</v>
      </c>
      <c r="L12" s="47">
        <f t="shared" si="2"/>
        <v>0</v>
      </c>
      <c r="M12" s="47" t="s">
        <v>27</v>
      </c>
      <c r="N12" s="48"/>
      <c r="O12" s="37"/>
      <c r="P12" s="37"/>
      <c r="Q12" s="51"/>
      <c r="R12" s="51"/>
      <c r="S12" s="51"/>
      <c r="T12" s="51"/>
      <c r="U12" s="51"/>
      <c r="V12" s="51"/>
      <c r="W12" s="52"/>
      <c r="X12" s="57"/>
    </row>
    <row r="13" spans="1:48" ht="70.5" customHeight="1">
      <c r="A13" s="43">
        <v>9</v>
      </c>
      <c r="B13" s="37" t="s">
        <v>69</v>
      </c>
      <c r="C13" s="37" t="s">
        <v>25</v>
      </c>
      <c r="D13" s="44" t="s">
        <v>89</v>
      </c>
      <c r="E13" s="44" t="s">
        <v>75</v>
      </c>
      <c r="F13" s="38" t="s">
        <v>21</v>
      </c>
      <c r="G13" s="39">
        <v>0.7</v>
      </c>
      <c r="H13" s="45">
        <v>2</v>
      </c>
      <c r="I13" s="47">
        <v>3000</v>
      </c>
      <c r="J13" s="47">
        <f t="shared" si="0"/>
        <v>6000</v>
      </c>
      <c r="K13" s="47">
        <f t="shared" si="1"/>
        <v>6000</v>
      </c>
      <c r="L13" s="47">
        <f t="shared" si="2"/>
        <v>0</v>
      </c>
      <c r="M13" s="47" t="s">
        <v>27</v>
      </c>
      <c r="N13" s="48"/>
      <c r="O13" s="37"/>
      <c r="P13" s="37"/>
      <c r="Q13" s="51"/>
      <c r="R13" s="51"/>
      <c r="S13" s="51"/>
      <c r="T13" s="51"/>
      <c r="U13" s="51"/>
      <c r="V13" s="51"/>
      <c r="W13" s="52"/>
      <c r="X13" s="62"/>
    </row>
    <row r="14" spans="1:48" ht="70.5" customHeight="1">
      <c r="A14" s="43">
        <v>10</v>
      </c>
      <c r="B14" s="37" t="s">
        <v>69</v>
      </c>
      <c r="C14" s="37" t="s">
        <v>25</v>
      </c>
      <c r="D14" s="44" t="s">
        <v>89</v>
      </c>
      <c r="E14" s="44" t="s">
        <v>76</v>
      </c>
      <c r="F14" s="38" t="s">
        <v>21</v>
      </c>
      <c r="G14" s="39">
        <v>0.7</v>
      </c>
      <c r="H14" s="45">
        <v>1</v>
      </c>
      <c r="I14" s="47">
        <v>8000</v>
      </c>
      <c r="J14" s="47">
        <f t="shared" si="0"/>
        <v>8000</v>
      </c>
      <c r="K14" s="47">
        <f t="shared" si="1"/>
        <v>8000</v>
      </c>
      <c r="L14" s="47">
        <f t="shared" si="2"/>
        <v>0</v>
      </c>
      <c r="M14" s="47" t="s">
        <v>27</v>
      </c>
      <c r="N14" s="48"/>
      <c r="O14" s="37"/>
      <c r="P14" s="37"/>
      <c r="Q14" s="51"/>
      <c r="R14" s="51"/>
      <c r="S14" s="51"/>
      <c r="T14" s="51"/>
      <c r="U14" s="51"/>
      <c r="V14" s="51"/>
      <c r="W14" s="52"/>
      <c r="X14" s="62"/>
    </row>
    <row r="15" spans="1:48" ht="70.5" customHeight="1">
      <c r="A15" s="43">
        <v>11</v>
      </c>
      <c r="B15" s="37" t="s">
        <v>69</v>
      </c>
      <c r="C15" s="37" t="s">
        <v>25</v>
      </c>
      <c r="D15" s="44" t="s">
        <v>89</v>
      </c>
      <c r="E15" s="44" t="s">
        <v>77</v>
      </c>
      <c r="F15" s="38" t="s">
        <v>21</v>
      </c>
      <c r="G15" s="39">
        <v>0.7</v>
      </c>
      <c r="H15" s="45">
        <v>1</v>
      </c>
      <c r="I15" s="47">
        <v>22000</v>
      </c>
      <c r="J15" s="47">
        <f t="shared" si="0"/>
        <v>22000</v>
      </c>
      <c r="K15" s="47">
        <f t="shared" si="1"/>
        <v>22000</v>
      </c>
      <c r="L15" s="47">
        <f t="shared" si="2"/>
        <v>0</v>
      </c>
      <c r="M15" s="47" t="s">
        <v>15</v>
      </c>
      <c r="N15" s="48"/>
      <c r="O15" s="37"/>
      <c r="P15" s="37"/>
      <c r="Q15" s="51"/>
      <c r="R15" s="51"/>
      <c r="S15" s="51"/>
      <c r="T15" s="51"/>
      <c r="U15" s="51"/>
      <c r="V15" s="51"/>
      <c r="W15" s="52"/>
      <c r="X15" s="62"/>
    </row>
    <row r="16" spans="1:48" ht="70.5" customHeight="1">
      <c r="A16" s="43">
        <v>12</v>
      </c>
      <c r="B16" s="37" t="s">
        <v>69</v>
      </c>
      <c r="C16" s="37" t="s">
        <v>25</v>
      </c>
      <c r="D16" s="44" t="s">
        <v>89</v>
      </c>
      <c r="E16" s="44" t="s">
        <v>78</v>
      </c>
      <c r="F16" s="38" t="s">
        <v>21</v>
      </c>
      <c r="G16" s="39">
        <v>0.7</v>
      </c>
      <c r="H16" s="45">
        <v>1</v>
      </c>
      <c r="I16" s="47">
        <v>14700</v>
      </c>
      <c r="J16" s="47">
        <f t="shared" si="0"/>
        <v>14700</v>
      </c>
      <c r="K16" s="47">
        <f t="shared" si="1"/>
        <v>14700</v>
      </c>
      <c r="L16" s="47">
        <f t="shared" si="2"/>
        <v>0</v>
      </c>
      <c r="M16" s="47" t="s">
        <v>27</v>
      </c>
      <c r="N16" s="48"/>
      <c r="O16" s="37"/>
      <c r="P16" s="37"/>
      <c r="Q16" s="51"/>
      <c r="R16" s="51"/>
      <c r="S16" s="51"/>
      <c r="T16" s="51"/>
      <c r="U16" s="51"/>
      <c r="V16" s="51"/>
      <c r="W16" s="52"/>
      <c r="X16" s="62"/>
    </row>
    <row r="17" spans="1:24" ht="70.5" customHeight="1">
      <c r="A17" s="43">
        <v>13</v>
      </c>
      <c r="B17" s="37" t="s">
        <v>69</v>
      </c>
      <c r="C17" s="37" t="s">
        <v>25</v>
      </c>
      <c r="D17" s="44" t="s">
        <v>90</v>
      </c>
      <c r="E17" s="44" t="s">
        <v>79</v>
      </c>
      <c r="F17" s="38" t="s">
        <v>21</v>
      </c>
      <c r="G17" s="39">
        <v>0.7</v>
      </c>
      <c r="H17" s="45">
        <v>1</v>
      </c>
      <c r="I17" s="47">
        <v>17000</v>
      </c>
      <c r="J17" s="47">
        <f t="shared" si="0"/>
        <v>17000</v>
      </c>
      <c r="K17" s="47">
        <f t="shared" si="1"/>
        <v>17000</v>
      </c>
      <c r="L17" s="47">
        <f t="shared" si="2"/>
        <v>0</v>
      </c>
      <c r="M17" s="47" t="s">
        <v>27</v>
      </c>
      <c r="N17" s="48"/>
      <c r="O17" s="37"/>
      <c r="P17" s="37"/>
      <c r="Q17" s="51"/>
      <c r="R17" s="51"/>
      <c r="S17" s="51"/>
      <c r="T17" s="51"/>
      <c r="U17" s="51"/>
      <c r="V17" s="51"/>
      <c r="W17" s="52"/>
      <c r="X17" s="62"/>
    </row>
    <row r="18" spans="1:24" ht="70.5" customHeight="1">
      <c r="A18" s="43">
        <v>14</v>
      </c>
      <c r="B18" s="37" t="s">
        <v>69</v>
      </c>
      <c r="C18" s="37" t="s">
        <v>25</v>
      </c>
      <c r="D18" s="44" t="s">
        <v>90</v>
      </c>
      <c r="E18" s="44" t="s">
        <v>80</v>
      </c>
      <c r="F18" s="38" t="s">
        <v>21</v>
      </c>
      <c r="G18" s="39">
        <v>0.7</v>
      </c>
      <c r="H18" s="45">
        <v>1</v>
      </c>
      <c r="I18" s="47">
        <v>20000</v>
      </c>
      <c r="J18" s="47">
        <f t="shared" si="0"/>
        <v>20000</v>
      </c>
      <c r="K18" s="47">
        <f t="shared" si="1"/>
        <v>20000</v>
      </c>
      <c r="L18" s="47">
        <f t="shared" si="2"/>
        <v>0</v>
      </c>
      <c r="M18" s="47" t="s">
        <v>27</v>
      </c>
      <c r="N18" s="48"/>
      <c r="O18" s="37"/>
      <c r="P18" s="37"/>
      <c r="Q18" s="51"/>
      <c r="R18" s="51"/>
      <c r="S18" s="51"/>
      <c r="T18" s="51"/>
      <c r="U18" s="51"/>
      <c r="V18" s="51"/>
      <c r="W18" s="52"/>
      <c r="X18" s="62"/>
    </row>
    <row r="19" spans="1:24" ht="70.5" customHeight="1">
      <c r="A19" s="43">
        <v>15</v>
      </c>
      <c r="B19" s="37" t="s">
        <v>69</v>
      </c>
      <c r="C19" s="37" t="s">
        <v>25</v>
      </c>
      <c r="D19" s="44" t="s">
        <v>90</v>
      </c>
      <c r="E19" s="44" t="s">
        <v>81</v>
      </c>
      <c r="F19" s="38" t="s">
        <v>21</v>
      </c>
      <c r="G19" s="39">
        <v>0.7</v>
      </c>
      <c r="H19" s="45">
        <v>1</v>
      </c>
      <c r="I19" s="47">
        <v>9000</v>
      </c>
      <c r="J19" s="47">
        <f t="shared" si="0"/>
        <v>9000</v>
      </c>
      <c r="K19" s="47">
        <f t="shared" si="1"/>
        <v>9000</v>
      </c>
      <c r="L19" s="47">
        <f t="shared" si="2"/>
        <v>0</v>
      </c>
      <c r="M19" s="47" t="s">
        <v>27</v>
      </c>
      <c r="N19" s="48"/>
      <c r="O19" s="37"/>
      <c r="P19" s="37"/>
      <c r="Q19" s="51"/>
      <c r="R19" s="51"/>
      <c r="S19" s="51"/>
      <c r="T19" s="51"/>
      <c r="U19" s="51"/>
      <c r="V19" s="51"/>
      <c r="W19" s="52"/>
      <c r="X19" s="62"/>
    </row>
    <row r="20" spans="1:24" ht="70.5" customHeight="1">
      <c r="A20" s="43">
        <v>16</v>
      </c>
      <c r="B20" s="37" t="s">
        <v>69</v>
      </c>
      <c r="C20" s="37" t="s">
        <v>25</v>
      </c>
      <c r="D20" s="44" t="s">
        <v>90</v>
      </c>
      <c r="E20" s="44" t="s">
        <v>75</v>
      </c>
      <c r="F20" s="38" t="s">
        <v>21</v>
      </c>
      <c r="G20" s="39">
        <v>0.7</v>
      </c>
      <c r="H20" s="45">
        <v>1</v>
      </c>
      <c r="I20" s="47">
        <v>7900</v>
      </c>
      <c r="J20" s="47">
        <f t="shared" si="0"/>
        <v>7900</v>
      </c>
      <c r="K20" s="47">
        <f t="shared" si="1"/>
        <v>7900</v>
      </c>
      <c r="L20" s="47">
        <f t="shared" si="2"/>
        <v>0</v>
      </c>
      <c r="M20" s="47" t="s">
        <v>27</v>
      </c>
      <c r="N20" s="48"/>
      <c r="O20" s="37"/>
      <c r="P20" s="37"/>
      <c r="Q20" s="51"/>
      <c r="R20" s="51"/>
      <c r="S20" s="51"/>
      <c r="T20" s="51"/>
      <c r="U20" s="51"/>
      <c r="V20" s="51"/>
      <c r="W20" s="52"/>
      <c r="X20" s="62"/>
    </row>
    <row r="21" spans="1:24" ht="70.5" customHeight="1">
      <c r="A21" s="43">
        <v>17</v>
      </c>
      <c r="B21" s="37" t="s">
        <v>69</v>
      </c>
      <c r="C21" s="37" t="s">
        <v>25</v>
      </c>
      <c r="D21" s="44" t="s">
        <v>90</v>
      </c>
      <c r="E21" s="44" t="s">
        <v>70</v>
      </c>
      <c r="F21" s="38" t="s">
        <v>21</v>
      </c>
      <c r="G21" s="39">
        <v>0.7</v>
      </c>
      <c r="H21" s="45">
        <v>2</v>
      </c>
      <c r="I21" s="47">
        <v>2500</v>
      </c>
      <c r="J21" s="47">
        <f t="shared" si="0"/>
        <v>5000</v>
      </c>
      <c r="K21" s="47">
        <f t="shared" si="1"/>
        <v>5000</v>
      </c>
      <c r="L21" s="47">
        <f t="shared" si="2"/>
        <v>0</v>
      </c>
      <c r="M21" s="47" t="s">
        <v>27</v>
      </c>
      <c r="N21" s="48"/>
      <c r="O21" s="37"/>
      <c r="P21" s="37"/>
      <c r="Q21" s="51"/>
      <c r="R21" s="51"/>
      <c r="S21" s="51"/>
      <c r="T21" s="51"/>
      <c r="U21" s="51"/>
      <c r="V21" s="51"/>
      <c r="W21" s="52"/>
      <c r="X21" s="62"/>
    </row>
    <row r="22" spans="1:24" ht="70.5" customHeight="1">
      <c r="A22" s="43">
        <v>18</v>
      </c>
      <c r="B22" s="37" t="s">
        <v>69</v>
      </c>
      <c r="C22" s="37" t="s">
        <v>25</v>
      </c>
      <c r="D22" s="44" t="s">
        <v>91</v>
      </c>
      <c r="E22" s="44" t="s">
        <v>82</v>
      </c>
      <c r="F22" s="38" t="s">
        <v>21</v>
      </c>
      <c r="G22" s="39">
        <v>0.7</v>
      </c>
      <c r="H22" s="45">
        <v>1</v>
      </c>
      <c r="I22" s="47">
        <v>30000</v>
      </c>
      <c r="J22" s="47">
        <f t="shared" si="0"/>
        <v>30000</v>
      </c>
      <c r="K22" s="47">
        <f t="shared" si="1"/>
        <v>30000</v>
      </c>
      <c r="L22" s="47">
        <f t="shared" si="2"/>
        <v>0</v>
      </c>
      <c r="M22" s="47" t="s">
        <v>27</v>
      </c>
      <c r="N22" s="48"/>
      <c r="O22" s="37"/>
      <c r="P22" s="37"/>
      <c r="Q22" s="51"/>
      <c r="R22" s="51"/>
      <c r="S22" s="51"/>
      <c r="T22" s="51"/>
      <c r="U22" s="51"/>
      <c r="V22" s="51"/>
      <c r="W22" s="52"/>
      <c r="X22" s="62"/>
    </row>
    <row r="23" spans="1:24" ht="70.5" customHeight="1">
      <c r="A23" s="43">
        <v>19</v>
      </c>
      <c r="B23" s="37" t="s">
        <v>69</v>
      </c>
      <c r="C23" s="37" t="s">
        <v>25</v>
      </c>
      <c r="D23" s="44" t="s">
        <v>91</v>
      </c>
      <c r="E23" s="44" t="s">
        <v>83</v>
      </c>
      <c r="F23" s="38" t="s">
        <v>21</v>
      </c>
      <c r="G23" s="39">
        <v>0.7</v>
      </c>
      <c r="H23" s="45">
        <v>1</v>
      </c>
      <c r="I23" s="47">
        <v>28000</v>
      </c>
      <c r="J23" s="47">
        <f t="shared" si="0"/>
        <v>28000</v>
      </c>
      <c r="K23" s="47">
        <f t="shared" si="1"/>
        <v>28000</v>
      </c>
      <c r="L23" s="47">
        <f t="shared" si="2"/>
        <v>0</v>
      </c>
      <c r="M23" s="47" t="s">
        <v>27</v>
      </c>
      <c r="N23" s="48"/>
      <c r="O23" s="37"/>
      <c r="P23" s="37"/>
      <c r="Q23" s="51"/>
      <c r="R23" s="51"/>
      <c r="S23" s="51"/>
      <c r="T23" s="51"/>
      <c r="U23" s="51"/>
      <c r="V23" s="51"/>
      <c r="W23" s="52"/>
      <c r="X23" s="62"/>
    </row>
    <row r="24" spans="1:24" ht="70.5" customHeight="1">
      <c r="A24" s="43">
        <v>20</v>
      </c>
      <c r="B24" s="37" t="s">
        <v>69</v>
      </c>
      <c r="C24" s="37" t="s">
        <v>25</v>
      </c>
      <c r="D24" s="44" t="s">
        <v>91</v>
      </c>
      <c r="E24" s="44" t="s">
        <v>70</v>
      </c>
      <c r="F24" s="38" t="s">
        <v>21</v>
      </c>
      <c r="G24" s="39">
        <v>0.7</v>
      </c>
      <c r="H24" s="45">
        <v>1</v>
      </c>
      <c r="I24" s="47">
        <v>2500</v>
      </c>
      <c r="J24" s="47">
        <f t="shared" si="0"/>
        <v>2500</v>
      </c>
      <c r="K24" s="47">
        <f t="shared" si="1"/>
        <v>2500</v>
      </c>
      <c r="L24" s="47">
        <f t="shared" si="2"/>
        <v>0</v>
      </c>
      <c r="M24" s="47" t="s">
        <v>27</v>
      </c>
      <c r="N24" s="48"/>
      <c r="O24" s="37"/>
      <c r="P24" s="37"/>
      <c r="Q24" s="51"/>
      <c r="R24" s="51"/>
      <c r="S24" s="51"/>
      <c r="T24" s="51"/>
      <c r="U24" s="51"/>
      <c r="V24" s="51"/>
      <c r="W24" s="52"/>
      <c r="X24" s="62"/>
    </row>
    <row r="25" spans="1:24" ht="70.5" customHeight="1">
      <c r="A25" s="43">
        <v>21</v>
      </c>
      <c r="B25" s="37" t="s">
        <v>69</v>
      </c>
      <c r="C25" s="37" t="s">
        <v>25</v>
      </c>
      <c r="D25" s="44" t="s">
        <v>92</v>
      </c>
      <c r="E25" s="44" t="s">
        <v>84</v>
      </c>
      <c r="F25" s="38" t="s">
        <v>21</v>
      </c>
      <c r="G25" s="39">
        <v>0.7</v>
      </c>
      <c r="H25" s="45">
        <v>1</v>
      </c>
      <c r="I25" s="47">
        <v>15000</v>
      </c>
      <c r="J25" s="47">
        <f t="shared" si="0"/>
        <v>15000</v>
      </c>
      <c r="K25" s="47">
        <f t="shared" si="1"/>
        <v>15000</v>
      </c>
      <c r="L25" s="47">
        <f t="shared" si="2"/>
        <v>0</v>
      </c>
      <c r="M25" s="47" t="s">
        <v>27</v>
      </c>
      <c r="N25" s="48"/>
      <c r="O25" s="37"/>
      <c r="P25" s="37"/>
      <c r="Q25" s="51"/>
      <c r="R25" s="51"/>
      <c r="S25" s="51"/>
      <c r="T25" s="51"/>
      <c r="U25" s="51"/>
      <c r="V25" s="51"/>
      <c r="W25" s="52"/>
      <c r="X25" s="62"/>
    </row>
    <row r="26" spans="1:24" ht="70.5" customHeight="1">
      <c r="A26" s="43">
        <v>22</v>
      </c>
      <c r="B26" s="37" t="s">
        <v>69</v>
      </c>
      <c r="C26" s="37" t="s">
        <v>25</v>
      </c>
      <c r="D26" s="44" t="s">
        <v>92</v>
      </c>
      <c r="E26" s="44" t="s">
        <v>85</v>
      </c>
      <c r="F26" s="38" t="s">
        <v>21</v>
      </c>
      <c r="G26" s="39">
        <v>0.7</v>
      </c>
      <c r="H26" s="45">
        <v>1</v>
      </c>
      <c r="I26" s="47">
        <v>22000</v>
      </c>
      <c r="J26" s="47">
        <f t="shared" si="0"/>
        <v>22000</v>
      </c>
      <c r="K26" s="47">
        <f t="shared" si="1"/>
        <v>22000</v>
      </c>
      <c r="L26" s="47">
        <f t="shared" si="2"/>
        <v>0</v>
      </c>
      <c r="M26" s="47" t="s">
        <v>27</v>
      </c>
      <c r="N26" s="48"/>
      <c r="O26" s="37"/>
      <c r="P26" s="37"/>
      <c r="Q26" s="51"/>
      <c r="R26" s="51"/>
      <c r="S26" s="51"/>
      <c r="T26" s="51"/>
      <c r="U26" s="51"/>
      <c r="V26" s="51"/>
      <c r="W26" s="52"/>
      <c r="X26" s="62"/>
    </row>
    <row r="27" spans="1:24" ht="70.5" customHeight="1">
      <c r="A27" s="43">
        <v>23</v>
      </c>
      <c r="B27" s="37" t="s">
        <v>69</v>
      </c>
      <c r="C27" s="37" t="s">
        <v>25</v>
      </c>
      <c r="D27" s="44" t="s">
        <v>92</v>
      </c>
      <c r="E27" s="44" t="s">
        <v>72</v>
      </c>
      <c r="F27" s="38" t="s">
        <v>21</v>
      </c>
      <c r="G27" s="39">
        <v>0.7</v>
      </c>
      <c r="H27" s="45">
        <v>1</v>
      </c>
      <c r="I27" s="47">
        <v>22000</v>
      </c>
      <c r="J27" s="47">
        <f t="shared" si="0"/>
        <v>22000</v>
      </c>
      <c r="K27" s="47">
        <f t="shared" si="1"/>
        <v>22000</v>
      </c>
      <c r="L27" s="47">
        <f t="shared" si="2"/>
        <v>0</v>
      </c>
      <c r="M27" s="47" t="s">
        <v>27</v>
      </c>
      <c r="N27" s="48"/>
      <c r="O27" s="37"/>
      <c r="P27" s="37"/>
      <c r="Q27" s="51"/>
      <c r="R27" s="51"/>
      <c r="S27" s="51"/>
      <c r="T27" s="51"/>
      <c r="U27" s="51"/>
      <c r="V27" s="51"/>
      <c r="W27" s="52"/>
      <c r="X27" s="62"/>
    </row>
    <row r="28" spans="1:24" ht="70.5" customHeight="1">
      <c r="A28" s="43">
        <v>24</v>
      </c>
      <c r="B28" s="37" t="s">
        <v>69</v>
      </c>
      <c r="C28" s="37" t="s">
        <v>25</v>
      </c>
      <c r="D28" s="44" t="s">
        <v>93</v>
      </c>
      <c r="E28" s="44" t="s">
        <v>86</v>
      </c>
      <c r="F28" s="38" t="s">
        <v>21</v>
      </c>
      <c r="G28" s="39">
        <v>0.7</v>
      </c>
      <c r="H28" s="45">
        <v>1</v>
      </c>
      <c r="I28" s="47">
        <v>25900</v>
      </c>
      <c r="J28" s="47">
        <f t="shared" si="0"/>
        <v>25900</v>
      </c>
      <c r="K28" s="47">
        <f t="shared" si="1"/>
        <v>25900</v>
      </c>
      <c r="L28" s="47">
        <f t="shared" si="2"/>
        <v>0</v>
      </c>
      <c r="M28" s="47" t="s">
        <v>27</v>
      </c>
      <c r="N28" s="48"/>
      <c r="O28" s="37"/>
      <c r="P28" s="37"/>
      <c r="Q28" s="51"/>
      <c r="R28" s="51"/>
      <c r="S28" s="51"/>
      <c r="T28" s="51"/>
      <c r="U28" s="51"/>
      <c r="V28" s="51"/>
      <c r="W28" s="52"/>
      <c r="X28" s="62"/>
    </row>
    <row r="29" spans="1:24" ht="70.5" customHeight="1">
      <c r="A29" s="43">
        <v>25</v>
      </c>
      <c r="B29" s="37" t="s">
        <v>69</v>
      </c>
      <c r="C29" s="37" t="s">
        <v>25</v>
      </c>
      <c r="D29" s="44" t="s">
        <v>93</v>
      </c>
      <c r="E29" s="44" t="s">
        <v>87</v>
      </c>
      <c r="F29" s="38" t="s">
        <v>21</v>
      </c>
      <c r="G29" s="39">
        <v>0.7</v>
      </c>
      <c r="H29" s="45">
        <v>1</v>
      </c>
      <c r="I29" s="47">
        <v>32400</v>
      </c>
      <c r="J29" s="47">
        <f t="shared" si="0"/>
        <v>32400</v>
      </c>
      <c r="K29" s="47">
        <f t="shared" si="1"/>
        <v>32400</v>
      </c>
      <c r="L29" s="47">
        <f t="shared" si="2"/>
        <v>0</v>
      </c>
      <c r="M29" s="47" t="s">
        <v>27</v>
      </c>
      <c r="N29" s="48"/>
      <c r="O29" s="37"/>
      <c r="P29" s="37"/>
      <c r="Q29" s="51"/>
      <c r="R29" s="51"/>
      <c r="S29" s="51"/>
      <c r="T29" s="51"/>
      <c r="U29" s="51"/>
      <c r="V29" s="51"/>
      <c r="W29" s="52"/>
      <c r="X29" s="62"/>
    </row>
    <row r="30" spans="1:24" ht="70.5" customHeight="1">
      <c r="A30" s="43">
        <v>26</v>
      </c>
      <c r="B30" s="37" t="s">
        <v>69</v>
      </c>
      <c r="C30" s="37" t="s">
        <v>25</v>
      </c>
      <c r="D30" s="44" t="s">
        <v>93</v>
      </c>
      <c r="E30" s="44" t="s">
        <v>72</v>
      </c>
      <c r="F30" s="38" t="s">
        <v>21</v>
      </c>
      <c r="G30" s="39">
        <v>0.7</v>
      </c>
      <c r="H30" s="45">
        <v>1</v>
      </c>
      <c r="I30" s="47">
        <v>22000</v>
      </c>
      <c r="J30" s="47">
        <f t="shared" si="0"/>
        <v>22000</v>
      </c>
      <c r="K30" s="47">
        <f t="shared" si="1"/>
        <v>22000</v>
      </c>
      <c r="L30" s="47">
        <f t="shared" si="2"/>
        <v>0</v>
      </c>
      <c r="M30" s="47" t="s">
        <v>27</v>
      </c>
      <c r="N30" s="48"/>
      <c r="O30" s="37"/>
      <c r="P30" s="37"/>
      <c r="Q30" s="51"/>
      <c r="R30" s="51"/>
      <c r="S30" s="51"/>
      <c r="T30" s="51"/>
      <c r="U30" s="51"/>
      <c r="V30" s="51"/>
      <c r="W30" s="52"/>
      <c r="X30" s="62"/>
    </row>
    <row r="31" spans="1:24" ht="70.5" customHeight="1">
      <c r="A31" s="43">
        <v>27</v>
      </c>
      <c r="B31" s="37" t="s">
        <v>69</v>
      </c>
      <c r="C31" s="37" t="s">
        <v>25</v>
      </c>
      <c r="D31" s="44" t="s">
        <v>93</v>
      </c>
      <c r="E31" s="44" t="s">
        <v>72</v>
      </c>
      <c r="F31" s="38" t="s">
        <v>21</v>
      </c>
      <c r="G31" s="39">
        <v>0.7</v>
      </c>
      <c r="H31" s="45">
        <v>1</v>
      </c>
      <c r="I31" s="47">
        <v>22000</v>
      </c>
      <c r="J31" s="47">
        <f t="shared" si="0"/>
        <v>22000</v>
      </c>
      <c r="K31" s="47">
        <v>2247</v>
      </c>
      <c r="L31" s="47">
        <f t="shared" si="2"/>
        <v>19753</v>
      </c>
      <c r="M31" s="47" t="s">
        <v>27</v>
      </c>
      <c r="N31" s="48"/>
      <c r="O31" s="37"/>
      <c r="P31" s="37"/>
      <c r="Q31" s="51"/>
      <c r="R31" s="51"/>
      <c r="S31" s="51"/>
      <c r="T31" s="51"/>
      <c r="U31" s="51"/>
      <c r="V31" s="51"/>
      <c r="W31" s="52"/>
      <c r="X31" s="62"/>
    </row>
    <row r="32" spans="1:24" ht="70.5" customHeight="1">
      <c r="A32" s="43">
        <v>28</v>
      </c>
      <c r="B32" s="37" t="s">
        <v>69</v>
      </c>
      <c r="C32" s="37" t="s">
        <v>25</v>
      </c>
      <c r="D32" s="63" t="s">
        <v>90</v>
      </c>
      <c r="E32" s="37" t="s">
        <v>96</v>
      </c>
      <c r="F32" s="38" t="s">
        <v>26</v>
      </c>
      <c r="G32" s="39">
        <v>0.2</v>
      </c>
      <c r="H32" s="43">
        <v>1</v>
      </c>
      <c r="I32" s="47">
        <v>150000</v>
      </c>
      <c r="J32" s="47">
        <f t="shared" si="0"/>
        <v>150000</v>
      </c>
      <c r="K32" s="47">
        <f t="shared" si="1"/>
        <v>150000</v>
      </c>
      <c r="L32" s="47">
        <f t="shared" si="2"/>
        <v>0</v>
      </c>
      <c r="M32" s="47" t="s">
        <v>27</v>
      </c>
      <c r="N32" s="48"/>
      <c r="O32" s="37"/>
      <c r="P32" s="37"/>
      <c r="Q32" s="51"/>
      <c r="R32" s="51"/>
      <c r="S32" s="51"/>
      <c r="T32" s="51"/>
      <c r="U32" s="51"/>
      <c r="V32" s="51"/>
      <c r="W32" s="52"/>
      <c r="X32" s="62"/>
    </row>
    <row r="33" spans="1:24" ht="70.5" customHeight="1">
      <c r="A33" s="43">
        <v>29</v>
      </c>
      <c r="B33" s="37" t="s">
        <v>69</v>
      </c>
      <c r="C33" s="37" t="s">
        <v>25</v>
      </c>
      <c r="D33" s="63" t="s">
        <v>92</v>
      </c>
      <c r="E33" s="37" t="s">
        <v>97</v>
      </c>
      <c r="F33" s="38" t="s">
        <v>26</v>
      </c>
      <c r="G33" s="39">
        <v>0.2</v>
      </c>
      <c r="H33" s="43">
        <v>1</v>
      </c>
      <c r="I33" s="47">
        <v>200000</v>
      </c>
      <c r="J33" s="47">
        <f t="shared" si="0"/>
        <v>200000</v>
      </c>
      <c r="K33" s="47">
        <f t="shared" si="1"/>
        <v>200000</v>
      </c>
      <c r="L33" s="47">
        <f t="shared" si="2"/>
        <v>0</v>
      </c>
      <c r="M33" s="47" t="s">
        <v>27</v>
      </c>
      <c r="N33" s="48"/>
      <c r="O33" s="37"/>
      <c r="P33" s="37"/>
      <c r="Q33" s="51"/>
      <c r="R33" s="51"/>
      <c r="S33" s="51"/>
      <c r="T33" s="51"/>
      <c r="U33" s="51"/>
      <c r="V33" s="51"/>
      <c r="W33" s="52"/>
      <c r="X33" s="62"/>
    </row>
    <row r="34" spans="1:24" ht="70.5" customHeight="1">
      <c r="A34" s="43">
        <v>30</v>
      </c>
      <c r="B34" s="37"/>
      <c r="C34" s="37" t="s">
        <v>25</v>
      </c>
      <c r="D34" s="63"/>
      <c r="E34" s="37"/>
      <c r="F34" s="38" t="s">
        <v>13</v>
      </c>
      <c r="G34" s="39" t="s">
        <v>14</v>
      </c>
      <c r="H34" s="43"/>
      <c r="I34" s="47"/>
      <c r="J34" s="47">
        <f t="shared" si="0"/>
        <v>0</v>
      </c>
      <c r="K34" s="47">
        <f t="shared" si="1"/>
        <v>0</v>
      </c>
      <c r="L34" s="47">
        <f t="shared" si="2"/>
        <v>0</v>
      </c>
      <c r="M34" s="47" t="s">
        <v>15</v>
      </c>
      <c r="N34" s="48"/>
      <c r="O34" s="37"/>
      <c r="P34" s="37"/>
      <c r="Q34" s="51"/>
      <c r="R34" s="51"/>
      <c r="S34" s="51"/>
      <c r="T34" s="51"/>
      <c r="U34" s="51"/>
      <c r="V34" s="51"/>
      <c r="W34" s="52"/>
      <c r="X34" s="62"/>
    </row>
    <row r="35" spans="1:24" ht="70.5" customHeight="1">
      <c r="A35" s="43">
        <v>31</v>
      </c>
      <c r="B35" s="37"/>
      <c r="C35" s="37" t="s">
        <v>12</v>
      </c>
      <c r="D35" s="63"/>
      <c r="E35" s="37"/>
      <c r="F35" s="38" t="s">
        <v>13</v>
      </c>
      <c r="G35" s="39" t="s">
        <v>14</v>
      </c>
      <c r="H35" s="43"/>
      <c r="I35" s="47"/>
      <c r="J35" s="47">
        <f t="shared" si="0"/>
        <v>0</v>
      </c>
      <c r="K35" s="47">
        <f t="shared" si="1"/>
        <v>0</v>
      </c>
      <c r="L35" s="47">
        <f t="shared" si="2"/>
        <v>0</v>
      </c>
      <c r="M35" s="47" t="s">
        <v>15</v>
      </c>
      <c r="N35" s="48"/>
      <c r="O35" s="37"/>
      <c r="P35" s="37"/>
      <c r="Q35" s="51"/>
      <c r="R35" s="51"/>
      <c r="S35" s="51"/>
      <c r="T35" s="51"/>
      <c r="U35" s="51"/>
      <c r="V35" s="51"/>
      <c r="W35" s="52"/>
      <c r="X35" s="62"/>
    </row>
    <row r="36" spans="1:24" ht="70.5" customHeight="1">
      <c r="A36" s="43">
        <v>32</v>
      </c>
      <c r="B36" s="37"/>
      <c r="C36" s="37" t="s">
        <v>12</v>
      </c>
      <c r="D36" s="63"/>
      <c r="E36" s="37"/>
      <c r="F36" s="38" t="s">
        <v>13</v>
      </c>
      <c r="G36" s="39" t="s">
        <v>14</v>
      </c>
      <c r="H36" s="43"/>
      <c r="I36" s="47"/>
      <c r="J36" s="47">
        <f t="shared" si="0"/>
        <v>0</v>
      </c>
      <c r="K36" s="47"/>
      <c r="L36" s="47">
        <f t="shared" si="2"/>
        <v>0</v>
      </c>
      <c r="M36" s="47" t="s">
        <v>15</v>
      </c>
      <c r="N36" s="48"/>
      <c r="O36" s="37"/>
      <c r="P36" s="37"/>
      <c r="Q36" s="51"/>
      <c r="R36" s="51"/>
      <c r="S36" s="51"/>
      <c r="T36" s="51"/>
      <c r="U36" s="51"/>
      <c r="V36" s="51"/>
      <c r="W36" s="52"/>
      <c r="X36" s="62"/>
    </row>
    <row r="37" spans="1:24" ht="70.5" customHeight="1">
      <c r="A37" s="43">
        <v>33</v>
      </c>
      <c r="B37" s="37"/>
      <c r="C37" s="37" t="s">
        <v>12</v>
      </c>
      <c r="D37" s="63"/>
      <c r="E37" s="37"/>
      <c r="F37" s="38" t="s">
        <v>13</v>
      </c>
      <c r="G37" s="39" t="s">
        <v>14</v>
      </c>
      <c r="H37" s="43"/>
      <c r="I37" s="47"/>
      <c r="J37" s="47">
        <f t="shared" si="0"/>
        <v>0</v>
      </c>
      <c r="K37" s="47"/>
      <c r="L37" s="47">
        <f t="shared" si="2"/>
        <v>0</v>
      </c>
      <c r="M37" s="47" t="s">
        <v>15</v>
      </c>
      <c r="N37" s="48"/>
      <c r="O37" s="37"/>
      <c r="P37" s="37"/>
      <c r="Q37" s="51"/>
      <c r="R37" s="51"/>
      <c r="S37" s="51"/>
      <c r="T37" s="51"/>
      <c r="U37" s="51"/>
      <c r="V37" s="51"/>
      <c r="W37" s="52"/>
      <c r="X37" s="62"/>
    </row>
    <row r="38" spans="1:24" ht="70.5" customHeight="1">
      <c r="A38" s="43">
        <v>34</v>
      </c>
      <c r="B38" s="37"/>
      <c r="C38" s="37" t="s">
        <v>12</v>
      </c>
      <c r="D38" s="63"/>
      <c r="E38" s="37"/>
      <c r="F38" s="38" t="s">
        <v>13</v>
      </c>
      <c r="G38" s="39" t="s">
        <v>14</v>
      </c>
      <c r="H38" s="43"/>
      <c r="I38" s="47"/>
      <c r="J38" s="47">
        <f t="shared" si="0"/>
        <v>0</v>
      </c>
      <c r="K38" s="47"/>
      <c r="L38" s="47">
        <f t="shared" si="2"/>
        <v>0</v>
      </c>
      <c r="M38" s="47" t="s">
        <v>15</v>
      </c>
      <c r="N38" s="48"/>
      <c r="O38" s="37"/>
      <c r="P38" s="37"/>
      <c r="Q38" s="51"/>
      <c r="R38" s="51"/>
      <c r="S38" s="51"/>
      <c r="T38" s="51"/>
      <c r="U38" s="51"/>
      <c r="V38" s="51"/>
      <c r="W38" s="52"/>
      <c r="X38" s="62"/>
    </row>
    <row r="39" spans="1:24" ht="70.5" customHeight="1">
      <c r="A39" s="43">
        <v>35</v>
      </c>
      <c r="B39" s="37"/>
      <c r="C39" s="37" t="s">
        <v>12</v>
      </c>
      <c r="D39" s="63"/>
      <c r="E39" s="37"/>
      <c r="F39" s="38" t="s">
        <v>13</v>
      </c>
      <c r="G39" s="39" t="s">
        <v>14</v>
      </c>
      <c r="H39" s="43"/>
      <c r="I39" s="47"/>
      <c r="J39" s="47">
        <f t="shared" si="0"/>
        <v>0</v>
      </c>
      <c r="K39" s="47"/>
      <c r="L39" s="47">
        <f t="shared" si="2"/>
        <v>0</v>
      </c>
      <c r="M39" s="47" t="s">
        <v>15</v>
      </c>
      <c r="N39" s="48"/>
      <c r="O39" s="37"/>
      <c r="P39" s="37"/>
      <c r="Q39" s="51"/>
      <c r="R39" s="51"/>
      <c r="S39" s="51"/>
      <c r="T39" s="51"/>
      <c r="U39" s="51"/>
      <c r="V39" s="51"/>
      <c r="W39" s="52"/>
      <c r="X39" s="62"/>
    </row>
    <row r="40" spans="1:24" ht="70.5" customHeight="1">
      <c r="A40" s="43">
        <v>36</v>
      </c>
      <c r="B40" s="37"/>
      <c r="C40" s="37" t="s">
        <v>12</v>
      </c>
      <c r="D40" s="63"/>
      <c r="E40" s="37"/>
      <c r="F40" s="38" t="s">
        <v>13</v>
      </c>
      <c r="G40" s="39" t="s">
        <v>14</v>
      </c>
      <c r="H40" s="43"/>
      <c r="I40" s="47"/>
      <c r="J40" s="47">
        <f t="shared" si="0"/>
        <v>0</v>
      </c>
      <c r="K40" s="47"/>
      <c r="L40" s="47">
        <f t="shared" si="2"/>
        <v>0</v>
      </c>
      <c r="M40" s="47" t="s">
        <v>15</v>
      </c>
      <c r="N40" s="48"/>
      <c r="O40" s="37"/>
      <c r="P40" s="37"/>
      <c r="Q40" s="51"/>
      <c r="R40" s="51"/>
      <c r="S40" s="51"/>
      <c r="T40" s="51"/>
      <c r="U40" s="51"/>
      <c r="V40" s="51"/>
      <c r="W40" s="52"/>
      <c r="X40" s="62"/>
    </row>
    <row r="41" spans="1:24" ht="70.5" customHeight="1">
      <c r="A41" s="43">
        <v>37</v>
      </c>
      <c r="B41" s="37"/>
      <c r="C41" s="37" t="s">
        <v>12</v>
      </c>
      <c r="D41" s="63"/>
      <c r="E41" s="37"/>
      <c r="F41" s="38" t="s">
        <v>13</v>
      </c>
      <c r="G41" s="39" t="s">
        <v>14</v>
      </c>
      <c r="H41" s="43"/>
      <c r="I41" s="47"/>
      <c r="J41" s="47">
        <f t="shared" si="0"/>
        <v>0</v>
      </c>
      <c r="K41" s="47"/>
      <c r="L41" s="47">
        <f t="shared" si="2"/>
        <v>0</v>
      </c>
      <c r="M41" s="47" t="s">
        <v>15</v>
      </c>
      <c r="N41" s="48"/>
      <c r="O41" s="37"/>
      <c r="P41" s="37"/>
      <c r="Q41" s="51"/>
      <c r="R41" s="51"/>
      <c r="S41" s="51"/>
      <c r="T41" s="51"/>
      <c r="U41" s="51"/>
      <c r="V41" s="51"/>
      <c r="W41" s="52"/>
      <c r="X41" s="62"/>
    </row>
    <row r="42" spans="1:24" ht="70.5" customHeight="1">
      <c r="A42" s="43">
        <v>38</v>
      </c>
      <c r="B42" s="37"/>
      <c r="C42" s="37" t="s">
        <v>12</v>
      </c>
      <c r="D42" s="63"/>
      <c r="E42" s="37"/>
      <c r="F42" s="38" t="s">
        <v>13</v>
      </c>
      <c r="G42" s="39" t="s">
        <v>14</v>
      </c>
      <c r="H42" s="43"/>
      <c r="I42" s="47"/>
      <c r="J42" s="47">
        <f t="shared" si="0"/>
        <v>0</v>
      </c>
      <c r="K42" s="47"/>
      <c r="L42" s="47">
        <f t="shared" si="2"/>
        <v>0</v>
      </c>
      <c r="M42" s="47" t="s">
        <v>15</v>
      </c>
      <c r="N42" s="48"/>
      <c r="O42" s="37"/>
      <c r="P42" s="37"/>
      <c r="Q42" s="51"/>
      <c r="R42" s="51"/>
      <c r="S42" s="51"/>
      <c r="T42" s="51"/>
      <c r="U42" s="51"/>
      <c r="V42" s="51"/>
      <c r="W42" s="52"/>
      <c r="X42" s="62"/>
    </row>
    <row r="43" spans="1:24" ht="70.5" customHeight="1">
      <c r="A43" s="43">
        <v>39</v>
      </c>
      <c r="B43" s="37"/>
      <c r="C43" s="37" t="s">
        <v>12</v>
      </c>
      <c r="D43" s="63"/>
      <c r="E43" s="37"/>
      <c r="F43" s="38" t="s">
        <v>13</v>
      </c>
      <c r="G43" s="39" t="s">
        <v>14</v>
      </c>
      <c r="H43" s="43"/>
      <c r="I43" s="47"/>
      <c r="J43" s="47">
        <f t="shared" si="0"/>
        <v>0</v>
      </c>
      <c r="K43" s="47"/>
      <c r="L43" s="47">
        <f t="shared" si="2"/>
        <v>0</v>
      </c>
      <c r="M43" s="47" t="s">
        <v>15</v>
      </c>
      <c r="N43" s="48"/>
      <c r="O43" s="37"/>
      <c r="P43" s="37"/>
      <c r="Q43" s="51"/>
      <c r="R43" s="51"/>
      <c r="S43" s="51"/>
      <c r="T43" s="51"/>
      <c r="U43" s="51"/>
      <c r="V43" s="51"/>
      <c r="W43" s="52"/>
      <c r="X43" s="62"/>
    </row>
    <row r="44" spans="1:24" ht="70.5" customHeight="1">
      <c r="A44" s="43">
        <v>40</v>
      </c>
      <c r="B44" s="37"/>
      <c r="C44" s="37" t="s">
        <v>12</v>
      </c>
      <c r="D44" s="63"/>
      <c r="E44" s="37"/>
      <c r="F44" s="38" t="s">
        <v>13</v>
      </c>
      <c r="G44" s="39" t="s">
        <v>14</v>
      </c>
      <c r="H44" s="43"/>
      <c r="I44" s="47"/>
      <c r="J44" s="47">
        <f t="shared" si="0"/>
        <v>0</v>
      </c>
      <c r="K44" s="47"/>
      <c r="L44" s="47">
        <f t="shared" si="2"/>
        <v>0</v>
      </c>
      <c r="M44" s="47" t="s">
        <v>15</v>
      </c>
      <c r="N44" s="48"/>
      <c r="O44" s="37"/>
      <c r="P44" s="37"/>
      <c r="Q44" s="51"/>
      <c r="R44" s="51"/>
      <c r="S44" s="51"/>
      <c r="T44" s="51"/>
      <c r="U44" s="51"/>
      <c r="V44" s="51"/>
      <c r="W44" s="52"/>
      <c r="X44" s="62"/>
    </row>
    <row r="45" spans="1:24" ht="70.5" customHeight="1">
      <c r="A45" s="43">
        <v>41</v>
      </c>
      <c r="B45" s="37"/>
      <c r="C45" s="37" t="s">
        <v>12</v>
      </c>
      <c r="D45" s="63"/>
      <c r="E45" s="37"/>
      <c r="F45" s="38" t="s">
        <v>13</v>
      </c>
      <c r="G45" s="39" t="s">
        <v>14</v>
      </c>
      <c r="H45" s="43"/>
      <c r="I45" s="47"/>
      <c r="J45" s="47">
        <f t="shared" si="0"/>
        <v>0</v>
      </c>
      <c r="K45" s="47"/>
      <c r="L45" s="47">
        <f t="shared" si="2"/>
        <v>0</v>
      </c>
      <c r="M45" s="47" t="s">
        <v>15</v>
      </c>
      <c r="N45" s="48"/>
      <c r="O45" s="37"/>
      <c r="P45" s="37"/>
      <c r="Q45" s="51"/>
      <c r="R45" s="51"/>
      <c r="S45" s="51"/>
      <c r="T45" s="51"/>
      <c r="U45" s="51"/>
      <c r="V45" s="51"/>
      <c r="W45" s="52"/>
      <c r="X45" s="62"/>
    </row>
    <row r="46" spans="1:24" ht="70.5" customHeight="1">
      <c r="A46" s="43">
        <v>42</v>
      </c>
      <c r="B46" s="37"/>
      <c r="C46" s="37" t="s">
        <v>12</v>
      </c>
      <c r="D46" s="63"/>
      <c r="E46" s="37"/>
      <c r="F46" s="38" t="s">
        <v>13</v>
      </c>
      <c r="G46" s="39" t="s">
        <v>14</v>
      </c>
      <c r="H46" s="43"/>
      <c r="I46" s="47"/>
      <c r="J46" s="47">
        <f t="shared" si="0"/>
        <v>0</v>
      </c>
      <c r="K46" s="47"/>
      <c r="L46" s="47">
        <f t="shared" si="2"/>
        <v>0</v>
      </c>
      <c r="M46" s="47" t="s">
        <v>15</v>
      </c>
      <c r="N46" s="48"/>
      <c r="O46" s="37"/>
      <c r="P46" s="37"/>
      <c r="Q46" s="51"/>
      <c r="R46" s="51"/>
      <c r="S46" s="51"/>
      <c r="T46" s="51"/>
      <c r="U46" s="51"/>
      <c r="V46" s="51"/>
      <c r="W46" s="52"/>
      <c r="X46" s="62"/>
    </row>
    <row r="47" spans="1:24" ht="70.5" customHeight="1">
      <c r="A47" s="43">
        <v>43</v>
      </c>
      <c r="B47" s="37"/>
      <c r="C47" s="37" t="s">
        <v>12</v>
      </c>
      <c r="D47" s="63"/>
      <c r="E47" s="37"/>
      <c r="F47" s="38" t="s">
        <v>13</v>
      </c>
      <c r="G47" s="39" t="s">
        <v>14</v>
      </c>
      <c r="H47" s="43"/>
      <c r="I47" s="47"/>
      <c r="J47" s="47">
        <f t="shared" si="0"/>
        <v>0</v>
      </c>
      <c r="K47" s="47"/>
      <c r="L47" s="47">
        <f t="shared" si="2"/>
        <v>0</v>
      </c>
      <c r="M47" s="47" t="s">
        <v>15</v>
      </c>
      <c r="N47" s="48"/>
      <c r="O47" s="37"/>
      <c r="P47" s="37"/>
      <c r="Q47" s="51"/>
      <c r="R47" s="51"/>
      <c r="S47" s="51"/>
      <c r="T47" s="51"/>
      <c r="U47" s="51"/>
      <c r="V47" s="51"/>
      <c r="W47" s="52"/>
      <c r="X47" s="62"/>
    </row>
    <row r="48" spans="1:24" ht="70.5" customHeight="1">
      <c r="A48" s="43">
        <v>44</v>
      </c>
      <c r="B48" s="37"/>
      <c r="C48" s="37" t="s">
        <v>12</v>
      </c>
      <c r="D48" s="63"/>
      <c r="E48" s="37"/>
      <c r="F48" s="38" t="s">
        <v>13</v>
      </c>
      <c r="G48" s="39" t="s">
        <v>14</v>
      </c>
      <c r="H48" s="43"/>
      <c r="I48" s="47"/>
      <c r="J48" s="47">
        <f t="shared" si="0"/>
        <v>0</v>
      </c>
      <c r="K48" s="47"/>
      <c r="L48" s="47">
        <f t="shared" si="2"/>
        <v>0</v>
      </c>
      <c r="M48" s="47" t="s">
        <v>15</v>
      </c>
      <c r="N48" s="48"/>
      <c r="O48" s="37"/>
      <c r="P48" s="37"/>
      <c r="Q48" s="51"/>
      <c r="R48" s="51"/>
      <c r="S48" s="51"/>
      <c r="T48" s="51"/>
      <c r="U48" s="51"/>
      <c r="V48" s="51"/>
      <c r="W48" s="52"/>
      <c r="X48" s="62"/>
    </row>
    <row r="49" spans="1:24" ht="70.5" customHeight="1">
      <c r="A49" s="43">
        <v>45</v>
      </c>
      <c r="B49" s="37"/>
      <c r="C49" s="37" t="s">
        <v>12</v>
      </c>
      <c r="D49" s="63"/>
      <c r="E49" s="37"/>
      <c r="F49" s="38" t="s">
        <v>13</v>
      </c>
      <c r="G49" s="39" t="s">
        <v>14</v>
      </c>
      <c r="H49" s="43"/>
      <c r="I49" s="47"/>
      <c r="J49" s="47">
        <f t="shared" si="0"/>
        <v>0</v>
      </c>
      <c r="K49" s="47"/>
      <c r="L49" s="47">
        <f t="shared" si="2"/>
        <v>0</v>
      </c>
      <c r="M49" s="47" t="s">
        <v>15</v>
      </c>
      <c r="N49" s="48"/>
      <c r="O49" s="37"/>
      <c r="P49" s="37"/>
      <c r="Q49" s="51"/>
      <c r="R49" s="51"/>
      <c r="S49" s="51"/>
      <c r="T49" s="51"/>
      <c r="U49" s="51"/>
      <c r="V49" s="51"/>
      <c r="W49" s="52"/>
      <c r="X49" s="62"/>
    </row>
    <row r="50" spans="1:24" ht="70.5" customHeight="1">
      <c r="A50" s="43">
        <v>46</v>
      </c>
      <c r="B50" s="37"/>
      <c r="C50" s="37" t="s">
        <v>12</v>
      </c>
      <c r="D50" s="63"/>
      <c r="E50" s="37"/>
      <c r="F50" s="38" t="s">
        <v>13</v>
      </c>
      <c r="G50" s="39" t="s">
        <v>14</v>
      </c>
      <c r="H50" s="43"/>
      <c r="I50" s="47"/>
      <c r="J50" s="47">
        <f t="shared" si="0"/>
        <v>0</v>
      </c>
      <c r="K50" s="47"/>
      <c r="L50" s="47">
        <f t="shared" si="2"/>
        <v>0</v>
      </c>
      <c r="M50" s="47" t="s">
        <v>15</v>
      </c>
      <c r="N50" s="48"/>
      <c r="O50" s="37"/>
      <c r="P50" s="37"/>
      <c r="Q50" s="51"/>
      <c r="R50" s="51"/>
      <c r="S50" s="51"/>
      <c r="T50" s="51"/>
      <c r="U50" s="51"/>
      <c r="V50" s="51"/>
      <c r="W50" s="52"/>
      <c r="X50" s="62"/>
    </row>
    <row r="51" spans="1:24" ht="70.5" customHeight="1">
      <c r="A51" s="43">
        <v>47</v>
      </c>
      <c r="B51" s="37"/>
      <c r="C51" s="37" t="s">
        <v>12</v>
      </c>
      <c r="D51" s="63"/>
      <c r="E51" s="37"/>
      <c r="F51" s="38" t="s">
        <v>13</v>
      </c>
      <c r="G51" s="39" t="s">
        <v>14</v>
      </c>
      <c r="H51" s="43"/>
      <c r="I51" s="47"/>
      <c r="J51" s="47">
        <f t="shared" si="0"/>
        <v>0</v>
      </c>
      <c r="K51" s="47"/>
      <c r="L51" s="47">
        <f t="shared" si="2"/>
        <v>0</v>
      </c>
      <c r="M51" s="47" t="s">
        <v>15</v>
      </c>
      <c r="N51" s="48"/>
      <c r="O51" s="37"/>
      <c r="P51" s="37"/>
      <c r="Q51" s="51"/>
      <c r="R51" s="51"/>
      <c r="S51" s="51"/>
      <c r="T51" s="51"/>
      <c r="U51" s="51"/>
      <c r="V51" s="51"/>
      <c r="W51" s="52"/>
      <c r="X51" s="62"/>
    </row>
    <row r="52" spans="1:24" ht="70.5" customHeight="1">
      <c r="A52" s="43">
        <v>48</v>
      </c>
      <c r="B52" s="37"/>
      <c r="C52" s="37" t="s">
        <v>12</v>
      </c>
      <c r="D52" s="63"/>
      <c r="E52" s="37"/>
      <c r="F52" s="38" t="s">
        <v>13</v>
      </c>
      <c r="G52" s="39" t="s">
        <v>14</v>
      </c>
      <c r="H52" s="43"/>
      <c r="I52" s="47"/>
      <c r="J52" s="47">
        <f t="shared" si="0"/>
        <v>0</v>
      </c>
      <c r="K52" s="47"/>
      <c r="L52" s="47">
        <f t="shared" si="2"/>
        <v>0</v>
      </c>
      <c r="M52" s="47" t="s">
        <v>15</v>
      </c>
      <c r="N52" s="48"/>
      <c r="O52" s="37"/>
      <c r="P52" s="37"/>
      <c r="Q52" s="51"/>
      <c r="R52" s="51"/>
      <c r="S52" s="51"/>
      <c r="T52" s="51"/>
      <c r="U52" s="51"/>
      <c r="V52" s="51"/>
      <c r="W52" s="52"/>
      <c r="X52" s="62"/>
    </row>
    <row r="53" spans="1:24" ht="70.5" customHeight="1">
      <c r="A53" s="43">
        <v>49</v>
      </c>
      <c r="B53" s="37"/>
      <c r="C53" s="37" t="s">
        <v>12</v>
      </c>
      <c r="D53" s="63"/>
      <c r="E53" s="37"/>
      <c r="F53" s="38" t="s">
        <v>13</v>
      </c>
      <c r="G53" s="39" t="s">
        <v>14</v>
      </c>
      <c r="H53" s="43"/>
      <c r="I53" s="47"/>
      <c r="J53" s="47">
        <f t="shared" si="0"/>
        <v>0</v>
      </c>
      <c r="K53" s="47"/>
      <c r="L53" s="47">
        <f t="shared" si="2"/>
        <v>0</v>
      </c>
      <c r="M53" s="47" t="s">
        <v>15</v>
      </c>
      <c r="N53" s="48"/>
      <c r="O53" s="37"/>
      <c r="P53" s="37"/>
      <c r="Q53" s="51"/>
      <c r="R53" s="51"/>
      <c r="S53" s="51"/>
      <c r="T53" s="51"/>
      <c r="U53" s="51"/>
      <c r="V53" s="51"/>
      <c r="W53" s="52"/>
      <c r="X53" s="62"/>
    </row>
    <row r="54" spans="1:24" ht="70.5" customHeight="1">
      <c r="A54" s="43">
        <v>50</v>
      </c>
      <c r="B54" s="37"/>
      <c r="C54" s="37" t="s">
        <v>12</v>
      </c>
      <c r="D54" s="63"/>
      <c r="E54" s="37"/>
      <c r="F54" s="38" t="s">
        <v>13</v>
      </c>
      <c r="G54" s="39" t="s">
        <v>14</v>
      </c>
      <c r="H54" s="43"/>
      <c r="I54" s="47"/>
      <c r="J54" s="47">
        <f t="shared" si="0"/>
        <v>0</v>
      </c>
      <c r="K54" s="47"/>
      <c r="L54" s="47">
        <f t="shared" si="2"/>
        <v>0</v>
      </c>
      <c r="M54" s="47" t="s">
        <v>15</v>
      </c>
      <c r="N54" s="48"/>
      <c r="O54" s="37"/>
      <c r="P54" s="37"/>
      <c r="Q54" s="51"/>
      <c r="R54" s="51"/>
      <c r="S54" s="51"/>
      <c r="T54" s="51"/>
      <c r="U54" s="51"/>
      <c r="V54" s="51"/>
      <c r="W54" s="52"/>
      <c r="X54" s="62"/>
    </row>
    <row r="55" spans="1:24" ht="70.5" customHeight="1">
      <c r="A55" s="43">
        <v>51</v>
      </c>
      <c r="B55" s="37"/>
      <c r="C55" s="37" t="s">
        <v>12</v>
      </c>
      <c r="D55" s="63"/>
      <c r="E55" s="37"/>
      <c r="F55" s="38" t="s">
        <v>13</v>
      </c>
      <c r="G55" s="39" t="s">
        <v>14</v>
      </c>
      <c r="H55" s="43"/>
      <c r="I55" s="47"/>
      <c r="J55" s="47">
        <f t="shared" si="0"/>
        <v>0</v>
      </c>
      <c r="K55" s="47"/>
      <c r="L55" s="47">
        <f t="shared" si="2"/>
        <v>0</v>
      </c>
      <c r="M55" s="47" t="s">
        <v>15</v>
      </c>
      <c r="N55" s="48"/>
      <c r="O55" s="37"/>
      <c r="P55" s="37"/>
      <c r="Q55" s="51"/>
      <c r="R55" s="51"/>
      <c r="S55" s="51"/>
      <c r="T55" s="51"/>
      <c r="U55" s="51"/>
      <c r="V55" s="51"/>
      <c r="W55" s="52"/>
      <c r="X55" s="62"/>
    </row>
    <row r="56" spans="1:24" ht="70.5" customHeight="1">
      <c r="A56" s="43">
        <v>52</v>
      </c>
      <c r="B56" s="37"/>
      <c r="C56" s="37" t="s">
        <v>12</v>
      </c>
      <c r="D56" s="63"/>
      <c r="E56" s="37"/>
      <c r="F56" s="38" t="s">
        <v>13</v>
      </c>
      <c r="G56" s="39" t="s">
        <v>14</v>
      </c>
      <c r="H56" s="43"/>
      <c r="I56" s="47"/>
      <c r="J56" s="47">
        <f t="shared" si="0"/>
        <v>0</v>
      </c>
      <c r="K56" s="47"/>
      <c r="L56" s="47">
        <f t="shared" si="2"/>
        <v>0</v>
      </c>
      <c r="M56" s="47" t="s">
        <v>15</v>
      </c>
      <c r="N56" s="64"/>
      <c r="O56" s="37"/>
      <c r="P56" s="37"/>
      <c r="Q56" s="51"/>
      <c r="R56" s="51"/>
      <c r="S56" s="51"/>
      <c r="T56" s="51"/>
      <c r="U56" s="51"/>
      <c r="V56" s="51"/>
      <c r="W56" s="52"/>
      <c r="X56" s="62"/>
    </row>
    <row r="57" spans="1:24" ht="70.5" customHeight="1">
      <c r="A57" s="43">
        <v>53</v>
      </c>
      <c r="B57" s="37"/>
      <c r="C57" s="37" t="s">
        <v>12</v>
      </c>
      <c r="D57" s="63"/>
      <c r="E57" s="37"/>
      <c r="F57" s="38" t="s">
        <v>13</v>
      </c>
      <c r="G57" s="39" t="s">
        <v>14</v>
      </c>
      <c r="H57" s="43"/>
      <c r="I57" s="47"/>
      <c r="J57" s="47">
        <f t="shared" si="0"/>
        <v>0</v>
      </c>
      <c r="K57" s="47"/>
      <c r="L57" s="47">
        <f t="shared" si="2"/>
        <v>0</v>
      </c>
      <c r="M57" s="47" t="s">
        <v>15</v>
      </c>
      <c r="N57" s="48"/>
      <c r="O57" s="37"/>
      <c r="P57" s="37"/>
      <c r="Q57" s="51"/>
      <c r="R57" s="51"/>
      <c r="S57" s="51"/>
      <c r="T57" s="51"/>
      <c r="U57" s="51"/>
      <c r="V57" s="51"/>
      <c r="W57" s="52"/>
      <c r="X57" s="62"/>
    </row>
    <row r="58" spans="1:24" ht="70.5" customHeight="1">
      <c r="A58" s="43">
        <v>54</v>
      </c>
      <c r="B58" s="37"/>
      <c r="C58" s="37" t="s">
        <v>12</v>
      </c>
      <c r="D58" s="63"/>
      <c r="E58" s="37"/>
      <c r="F58" s="38" t="s">
        <v>13</v>
      </c>
      <c r="G58" s="39" t="s">
        <v>14</v>
      </c>
      <c r="H58" s="43"/>
      <c r="I58" s="47"/>
      <c r="J58" s="47">
        <f t="shared" si="0"/>
        <v>0</v>
      </c>
      <c r="K58" s="47"/>
      <c r="L58" s="47">
        <f t="shared" si="2"/>
        <v>0</v>
      </c>
      <c r="M58" s="47" t="s">
        <v>15</v>
      </c>
      <c r="N58" s="48"/>
      <c r="O58" s="37"/>
      <c r="P58" s="37"/>
      <c r="Q58" s="51"/>
      <c r="R58" s="51"/>
      <c r="S58" s="51"/>
      <c r="T58" s="51"/>
      <c r="U58" s="51"/>
      <c r="V58" s="51"/>
      <c r="W58" s="52"/>
      <c r="X58" s="62"/>
    </row>
    <row r="59" spans="1:24" ht="70.5" customHeight="1">
      <c r="A59" s="43">
        <v>55</v>
      </c>
      <c r="B59" s="37"/>
      <c r="C59" s="37" t="s">
        <v>12</v>
      </c>
      <c r="D59" s="63"/>
      <c r="E59" s="37"/>
      <c r="F59" s="38" t="s">
        <v>13</v>
      </c>
      <c r="G59" s="39" t="s">
        <v>14</v>
      </c>
      <c r="H59" s="43"/>
      <c r="I59" s="47"/>
      <c r="J59" s="47">
        <f t="shared" si="0"/>
        <v>0</v>
      </c>
      <c r="K59" s="47"/>
      <c r="L59" s="47">
        <f t="shared" si="2"/>
        <v>0</v>
      </c>
      <c r="M59" s="47" t="s">
        <v>15</v>
      </c>
      <c r="N59" s="48"/>
      <c r="O59" s="37"/>
      <c r="P59" s="37"/>
      <c r="Q59" s="51"/>
      <c r="R59" s="51"/>
      <c r="S59" s="51"/>
      <c r="T59" s="51"/>
      <c r="U59" s="51"/>
      <c r="V59" s="51"/>
      <c r="W59" s="52"/>
      <c r="X59" s="62"/>
    </row>
    <row r="60" spans="1:24" ht="70.5" customHeight="1">
      <c r="A60" s="43">
        <v>56</v>
      </c>
      <c r="B60" s="37"/>
      <c r="C60" s="37" t="s">
        <v>12</v>
      </c>
      <c r="D60" s="63"/>
      <c r="E60" s="37"/>
      <c r="F60" s="38" t="s">
        <v>13</v>
      </c>
      <c r="G60" s="39" t="s">
        <v>14</v>
      </c>
      <c r="H60" s="43"/>
      <c r="I60" s="47"/>
      <c r="J60" s="47">
        <f t="shared" si="0"/>
        <v>0</v>
      </c>
      <c r="K60" s="47"/>
      <c r="L60" s="47">
        <f t="shared" si="2"/>
        <v>0</v>
      </c>
      <c r="M60" s="47" t="s">
        <v>15</v>
      </c>
      <c r="N60" s="48"/>
      <c r="O60" s="37"/>
      <c r="P60" s="37"/>
      <c r="Q60" s="51"/>
      <c r="R60" s="51"/>
      <c r="S60" s="51"/>
      <c r="T60" s="51"/>
      <c r="U60" s="51"/>
      <c r="V60" s="51"/>
      <c r="W60" s="52"/>
      <c r="X60" s="62"/>
    </row>
    <row r="61" spans="1:24" ht="70.5" customHeight="1">
      <c r="A61" s="43">
        <v>57</v>
      </c>
      <c r="B61" s="37"/>
      <c r="C61" s="37" t="s">
        <v>12</v>
      </c>
      <c r="D61" s="63"/>
      <c r="E61" s="37"/>
      <c r="F61" s="38" t="s">
        <v>13</v>
      </c>
      <c r="G61" s="39" t="s">
        <v>14</v>
      </c>
      <c r="H61" s="43"/>
      <c r="I61" s="47"/>
      <c r="J61" s="47">
        <f t="shared" si="0"/>
        <v>0</v>
      </c>
      <c r="K61" s="47"/>
      <c r="L61" s="47">
        <f t="shared" si="2"/>
        <v>0</v>
      </c>
      <c r="M61" s="47" t="s">
        <v>15</v>
      </c>
      <c r="N61" s="48"/>
      <c r="O61" s="37"/>
      <c r="P61" s="37"/>
      <c r="Q61" s="51"/>
      <c r="R61" s="51"/>
      <c r="S61" s="51"/>
      <c r="T61" s="51"/>
      <c r="U61" s="51"/>
      <c r="V61" s="51"/>
      <c r="W61" s="52"/>
      <c r="X61" s="62"/>
    </row>
    <row r="62" spans="1:24" ht="70.5" customHeight="1">
      <c r="A62" s="43">
        <v>58</v>
      </c>
      <c r="B62" s="37"/>
      <c r="C62" s="37" t="s">
        <v>12</v>
      </c>
      <c r="D62" s="63"/>
      <c r="E62" s="37"/>
      <c r="F62" s="38" t="s">
        <v>13</v>
      </c>
      <c r="G62" s="39" t="s">
        <v>14</v>
      </c>
      <c r="H62" s="43"/>
      <c r="I62" s="47"/>
      <c r="J62" s="47">
        <f t="shared" si="0"/>
        <v>0</v>
      </c>
      <c r="K62" s="47"/>
      <c r="L62" s="47">
        <f t="shared" si="2"/>
        <v>0</v>
      </c>
      <c r="M62" s="47" t="s">
        <v>15</v>
      </c>
      <c r="N62" s="48"/>
      <c r="O62" s="37"/>
      <c r="P62" s="37"/>
      <c r="Q62" s="51"/>
      <c r="R62" s="51"/>
      <c r="S62" s="51"/>
      <c r="T62" s="51"/>
      <c r="U62" s="51"/>
      <c r="V62" s="51"/>
      <c r="W62" s="52"/>
      <c r="X62" s="62"/>
    </row>
    <row r="63" spans="1:24" ht="70.5" customHeight="1">
      <c r="A63" s="43">
        <v>59</v>
      </c>
      <c r="B63" s="37"/>
      <c r="C63" s="37" t="s">
        <v>12</v>
      </c>
      <c r="D63" s="63"/>
      <c r="E63" s="37"/>
      <c r="F63" s="38" t="s">
        <v>13</v>
      </c>
      <c r="G63" s="39" t="s">
        <v>14</v>
      </c>
      <c r="H63" s="43"/>
      <c r="I63" s="47"/>
      <c r="J63" s="47">
        <f t="shared" si="0"/>
        <v>0</v>
      </c>
      <c r="K63" s="47"/>
      <c r="L63" s="47">
        <f t="shared" si="2"/>
        <v>0</v>
      </c>
      <c r="M63" s="47" t="s">
        <v>15</v>
      </c>
      <c r="N63" s="48"/>
      <c r="O63" s="37"/>
      <c r="P63" s="37"/>
      <c r="Q63" s="51"/>
      <c r="R63" s="51"/>
      <c r="S63" s="51"/>
      <c r="T63" s="51"/>
      <c r="U63" s="51"/>
      <c r="V63" s="51"/>
      <c r="W63" s="52"/>
      <c r="X63" s="62"/>
    </row>
    <row r="64" spans="1:24" ht="70.5" customHeight="1">
      <c r="A64" s="43">
        <v>60</v>
      </c>
      <c r="B64" s="37"/>
      <c r="C64" s="37" t="s">
        <v>12</v>
      </c>
      <c r="D64" s="63"/>
      <c r="E64" s="37"/>
      <c r="F64" s="38" t="s">
        <v>13</v>
      </c>
      <c r="G64" s="39" t="s">
        <v>14</v>
      </c>
      <c r="H64" s="43"/>
      <c r="I64" s="47"/>
      <c r="J64" s="47">
        <f t="shared" si="0"/>
        <v>0</v>
      </c>
      <c r="K64" s="47"/>
      <c r="L64" s="47">
        <f t="shared" si="2"/>
        <v>0</v>
      </c>
      <c r="M64" s="47" t="s">
        <v>15</v>
      </c>
      <c r="N64" s="48"/>
      <c r="O64" s="37"/>
      <c r="P64" s="37"/>
      <c r="Q64" s="51"/>
      <c r="R64" s="51"/>
      <c r="S64" s="51"/>
      <c r="T64" s="51"/>
      <c r="U64" s="51"/>
      <c r="V64" s="51"/>
      <c r="W64" s="52"/>
      <c r="X64" s="62"/>
    </row>
    <row r="65" spans="1:24" ht="70.5" customHeight="1">
      <c r="A65" s="43">
        <v>61</v>
      </c>
      <c r="B65" s="37"/>
      <c r="C65" s="37" t="s">
        <v>12</v>
      </c>
      <c r="D65" s="63"/>
      <c r="E65" s="37"/>
      <c r="F65" s="38" t="s">
        <v>13</v>
      </c>
      <c r="G65" s="39" t="s">
        <v>14</v>
      </c>
      <c r="H65" s="43"/>
      <c r="I65" s="47"/>
      <c r="J65" s="47">
        <f t="shared" si="0"/>
        <v>0</v>
      </c>
      <c r="K65" s="47"/>
      <c r="L65" s="47">
        <f t="shared" si="2"/>
        <v>0</v>
      </c>
      <c r="M65" s="47" t="s">
        <v>15</v>
      </c>
      <c r="N65" s="48"/>
      <c r="O65" s="37"/>
      <c r="P65" s="37"/>
      <c r="Q65" s="51"/>
      <c r="R65" s="51"/>
      <c r="S65" s="51"/>
      <c r="T65" s="51"/>
      <c r="U65" s="51"/>
      <c r="V65" s="51"/>
      <c r="W65" s="52"/>
      <c r="X65" s="62"/>
    </row>
    <row r="66" spans="1:24" ht="70.5" customHeight="1">
      <c r="A66" s="43">
        <v>62</v>
      </c>
      <c r="B66" s="37"/>
      <c r="C66" s="37" t="s">
        <v>12</v>
      </c>
      <c r="D66" s="63"/>
      <c r="E66" s="37"/>
      <c r="F66" s="38" t="s">
        <v>13</v>
      </c>
      <c r="G66" s="39" t="s">
        <v>14</v>
      </c>
      <c r="H66" s="43"/>
      <c r="I66" s="47"/>
      <c r="J66" s="47">
        <f t="shared" si="0"/>
        <v>0</v>
      </c>
      <c r="K66" s="47"/>
      <c r="L66" s="47">
        <f t="shared" si="2"/>
        <v>0</v>
      </c>
      <c r="M66" s="47" t="s">
        <v>15</v>
      </c>
      <c r="N66" s="48"/>
      <c r="O66" s="37"/>
      <c r="P66" s="37"/>
      <c r="Q66" s="51"/>
      <c r="R66" s="51"/>
      <c r="S66" s="51"/>
      <c r="T66" s="51"/>
      <c r="U66" s="51"/>
      <c r="V66" s="51"/>
      <c r="W66" s="52"/>
      <c r="X66" s="62"/>
    </row>
    <row r="67" spans="1:24" ht="70.5" customHeight="1">
      <c r="A67" s="43">
        <v>63</v>
      </c>
      <c r="B67" s="37"/>
      <c r="C67" s="37" t="s">
        <v>12</v>
      </c>
      <c r="D67" s="63"/>
      <c r="E67" s="37"/>
      <c r="F67" s="38" t="s">
        <v>13</v>
      </c>
      <c r="G67" s="39" t="s">
        <v>14</v>
      </c>
      <c r="H67" s="43"/>
      <c r="I67" s="47"/>
      <c r="J67" s="47">
        <f t="shared" si="0"/>
        <v>0</v>
      </c>
      <c r="K67" s="47"/>
      <c r="L67" s="47">
        <f t="shared" si="2"/>
        <v>0</v>
      </c>
      <c r="M67" s="47" t="s">
        <v>15</v>
      </c>
      <c r="N67" s="48"/>
      <c r="O67" s="37"/>
      <c r="P67" s="37"/>
      <c r="Q67" s="51"/>
      <c r="R67" s="51"/>
      <c r="S67" s="51"/>
      <c r="T67" s="51"/>
      <c r="U67" s="51"/>
      <c r="V67" s="51"/>
      <c r="W67" s="52"/>
      <c r="X67" s="62"/>
    </row>
    <row r="68" spans="1:24" ht="70.5" customHeight="1">
      <c r="A68" s="43">
        <v>64</v>
      </c>
      <c r="B68" s="37"/>
      <c r="C68" s="37" t="s">
        <v>12</v>
      </c>
      <c r="D68" s="63"/>
      <c r="E68" s="37"/>
      <c r="F68" s="38" t="s">
        <v>13</v>
      </c>
      <c r="G68" s="39" t="s">
        <v>14</v>
      </c>
      <c r="H68" s="43"/>
      <c r="I68" s="47"/>
      <c r="J68" s="47">
        <f t="shared" si="0"/>
        <v>0</v>
      </c>
      <c r="K68" s="47"/>
      <c r="L68" s="47">
        <f t="shared" si="2"/>
        <v>0</v>
      </c>
      <c r="M68" s="47" t="s">
        <v>15</v>
      </c>
      <c r="N68" s="48"/>
      <c r="O68" s="37"/>
      <c r="P68" s="37"/>
      <c r="Q68" s="51"/>
      <c r="R68" s="51"/>
      <c r="S68" s="51"/>
      <c r="T68" s="51"/>
      <c r="U68" s="51"/>
      <c r="V68" s="51"/>
      <c r="W68" s="52"/>
      <c r="X68" s="62"/>
    </row>
    <row r="69" spans="1:24" ht="47.25" customHeight="1">
      <c r="A69" s="43">
        <v>65</v>
      </c>
      <c r="B69" s="37"/>
      <c r="C69" s="37" t="s">
        <v>12</v>
      </c>
      <c r="D69" s="63"/>
      <c r="E69" s="37"/>
      <c r="F69" s="38" t="s">
        <v>13</v>
      </c>
      <c r="G69" s="39" t="s">
        <v>14</v>
      </c>
      <c r="H69" s="43"/>
      <c r="I69" s="47"/>
      <c r="J69" s="47">
        <f t="shared" si="0"/>
        <v>0</v>
      </c>
      <c r="K69" s="47"/>
      <c r="L69" s="47">
        <f t="shared" si="2"/>
        <v>0</v>
      </c>
      <c r="M69" s="47" t="s">
        <v>15</v>
      </c>
      <c r="N69" s="48"/>
      <c r="O69" s="37"/>
      <c r="P69" s="37"/>
      <c r="Q69" s="51"/>
      <c r="R69" s="51"/>
      <c r="S69" s="51"/>
      <c r="T69" s="51"/>
      <c r="U69" s="51"/>
      <c r="V69" s="51"/>
      <c r="W69" s="52"/>
      <c r="X69" s="62"/>
    </row>
    <row r="70" spans="1:24" ht="47.25" customHeight="1">
      <c r="A70" s="43">
        <v>66</v>
      </c>
      <c r="B70" s="37"/>
      <c r="C70" s="37" t="s">
        <v>12</v>
      </c>
      <c r="D70" s="63"/>
      <c r="E70" s="37"/>
      <c r="F70" s="38" t="s">
        <v>13</v>
      </c>
      <c r="G70" s="39" t="s">
        <v>14</v>
      </c>
      <c r="H70" s="43"/>
      <c r="I70" s="47"/>
      <c r="J70" s="47">
        <f t="shared" ref="J70:J124" si="3">H70*I70</f>
        <v>0</v>
      </c>
      <c r="K70" s="47"/>
      <c r="L70" s="47">
        <f t="shared" ref="L70:L125" si="4">J70-K70</f>
        <v>0</v>
      </c>
      <c r="M70" s="47" t="s">
        <v>15</v>
      </c>
      <c r="N70" s="48"/>
      <c r="O70" s="37"/>
      <c r="P70" s="37"/>
      <c r="Q70" s="51"/>
      <c r="R70" s="51"/>
      <c r="S70" s="51"/>
      <c r="T70" s="51"/>
      <c r="U70" s="51"/>
      <c r="V70" s="51"/>
      <c r="W70" s="52"/>
      <c r="X70" s="62"/>
    </row>
    <row r="71" spans="1:24" ht="47.25" customHeight="1">
      <c r="A71" s="43">
        <v>67</v>
      </c>
      <c r="B71" s="37"/>
      <c r="C71" s="37" t="s">
        <v>12</v>
      </c>
      <c r="D71" s="63"/>
      <c r="E71" s="37"/>
      <c r="F71" s="38" t="s">
        <v>13</v>
      </c>
      <c r="G71" s="39" t="s">
        <v>14</v>
      </c>
      <c r="H71" s="43"/>
      <c r="I71" s="47"/>
      <c r="J71" s="47">
        <f t="shared" si="3"/>
        <v>0</v>
      </c>
      <c r="K71" s="47"/>
      <c r="L71" s="47">
        <f t="shared" si="4"/>
        <v>0</v>
      </c>
      <c r="M71" s="47" t="s">
        <v>15</v>
      </c>
      <c r="N71" s="48"/>
      <c r="O71" s="37"/>
      <c r="P71" s="37"/>
      <c r="Q71" s="51"/>
      <c r="R71" s="51"/>
      <c r="S71" s="51"/>
      <c r="T71" s="51"/>
      <c r="U71" s="51"/>
      <c r="V71" s="51"/>
      <c r="W71" s="52"/>
      <c r="X71" s="62"/>
    </row>
    <row r="72" spans="1:24" ht="47.25" customHeight="1">
      <c r="A72" s="43">
        <v>68</v>
      </c>
      <c r="B72" s="37"/>
      <c r="C72" s="37" t="s">
        <v>12</v>
      </c>
      <c r="D72" s="63"/>
      <c r="E72" s="37"/>
      <c r="F72" s="38" t="s">
        <v>13</v>
      </c>
      <c r="G72" s="39" t="s">
        <v>14</v>
      </c>
      <c r="H72" s="43"/>
      <c r="I72" s="47"/>
      <c r="J72" s="47">
        <f t="shared" si="3"/>
        <v>0</v>
      </c>
      <c r="K72" s="47"/>
      <c r="L72" s="47">
        <f t="shared" si="4"/>
        <v>0</v>
      </c>
      <c r="M72" s="47" t="s">
        <v>15</v>
      </c>
      <c r="N72" s="48"/>
      <c r="O72" s="37"/>
      <c r="P72" s="37"/>
      <c r="Q72" s="51"/>
      <c r="R72" s="51"/>
      <c r="S72" s="51"/>
      <c r="T72" s="51"/>
      <c r="U72" s="51"/>
      <c r="V72" s="51"/>
      <c r="W72" s="52"/>
      <c r="X72" s="62"/>
    </row>
    <row r="73" spans="1:24" ht="47.25" customHeight="1">
      <c r="A73" s="43">
        <v>69</v>
      </c>
      <c r="B73" s="37"/>
      <c r="C73" s="37" t="s">
        <v>12</v>
      </c>
      <c r="D73" s="63"/>
      <c r="E73" s="37"/>
      <c r="F73" s="38" t="s">
        <v>13</v>
      </c>
      <c r="G73" s="39" t="s">
        <v>14</v>
      </c>
      <c r="H73" s="43"/>
      <c r="I73" s="47"/>
      <c r="J73" s="47">
        <f t="shared" si="3"/>
        <v>0</v>
      </c>
      <c r="K73" s="47"/>
      <c r="L73" s="47">
        <f t="shared" si="4"/>
        <v>0</v>
      </c>
      <c r="M73" s="47" t="s">
        <v>15</v>
      </c>
      <c r="N73" s="48"/>
      <c r="O73" s="37"/>
      <c r="P73" s="37"/>
      <c r="Q73" s="51"/>
      <c r="R73" s="51"/>
      <c r="S73" s="51"/>
      <c r="T73" s="51"/>
      <c r="U73" s="51"/>
      <c r="V73" s="51"/>
      <c r="W73" s="52"/>
      <c r="X73" s="62"/>
    </row>
    <row r="74" spans="1:24" ht="47.25" customHeight="1">
      <c r="A74" s="43">
        <v>70</v>
      </c>
      <c r="B74" s="37"/>
      <c r="C74" s="37" t="s">
        <v>12</v>
      </c>
      <c r="D74" s="63"/>
      <c r="E74" s="37"/>
      <c r="F74" s="38" t="s">
        <v>13</v>
      </c>
      <c r="G74" s="39" t="s">
        <v>14</v>
      </c>
      <c r="H74" s="43"/>
      <c r="I74" s="47"/>
      <c r="J74" s="47">
        <f t="shared" si="3"/>
        <v>0</v>
      </c>
      <c r="K74" s="47"/>
      <c r="L74" s="47">
        <f t="shared" si="4"/>
        <v>0</v>
      </c>
      <c r="M74" s="47" t="s">
        <v>15</v>
      </c>
      <c r="N74" s="48"/>
      <c r="O74" s="37"/>
      <c r="P74" s="37"/>
      <c r="Q74" s="51"/>
      <c r="R74" s="51"/>
      <c r="S74" s="51"/>
      <c r="T74" s="51"/>
      <c r="U74" s="51"/>
      <c r="V74" s="51"/>
      <c r="W74" s="52"/>
      <c r="X74" s="62"/>
    </row>
    <row r="75" spans="1:24" ht="47.25" customHeight="1">
      <c r="A75" s="43">
        <v>71</v>
      </c>
      <c r="B75" s="37"/>
      <c r="C75" s="37" t="s">
        <v>12</v>
      </c>
      <c r="D75" s="63"/>
      <c r="E75" s="37"/>
      <c r="F75" s="38" t="s">
        <v>13</v>
      </c>
      <c r="G75" s="39" t="s">
        <v>14</v>
      </c>
      <c r="H75" s="43"/>
      <c r="I75" s="47"/>
      <c r="J75" s="47">
        <f t="shared" si="3"/>
        <v>0</v>
      </c>
      <c r="K75" s="47"/>
      <c r="L75" s="47">
        <f t="shared" si="4"/>
        <v>0</v>
      </c>
      <c r="M75" s="47" t="s">
        <v>15</v>
      </c>
      <c r="N75" s="48"/>
      <c r="O75" s="37"/>
      <c r="P75" s="37"/>
      <c r="Q75" s="51"/>
      <c r="R75" s="51"/>
      <c r="S75" s="51"/>
      <c r="T75" s="51"/>
      <c r="U75" s="51"/>
      <c r="V75" s="51"/>
      <c r="W75" s="52"/>
      <c r="X75" s="62"/>
    </row>
    <row r="76" spans="1:24" ht="47.25" customHeight="1">
      <c r="A76" s="43">
        <v>72</v>
      </c>
      <c r="B76" s="37"/>
      <c r="C76" s="37" t="s">
        <v>12</v>
      </c>
      <c r="D76" s="63"/>
      <c r="E76" s="37"/>
      <c r="F76" s="38" t="s">
        <v>13</v>
      </c>
      <c r="G76" s="39" t="s">
        <v>14</v>
      </c>
      <c r="H76" s="43"/>
      <c r="I76" s="47"/>
      <c r="J76" s="47">
        <f t="shared" si="3"/>
        <v>0</v>
      </c>
      <c r="K76" s="47"/>
      <c r="L76" s="47">
        <f t="shared" si="4"/>
        <v>0</v>
      </c>
      <c r="M76" s="47" t="s">
        <v>15</v>
      </c>
      <c r="N76" s="48"/>
      <c r="O76" s="37"/>
      <c r="P76" s="37"/>
      <c r="Q76" s="51"/>
      <c r="R76" s="51"/>
      <c r="S76" s="51"/>
      <c r="T76" s="51"/>
      <c r="U76" s="51"/>
      <c r="V76" s="51"/>
      <c r="W76" s="52"/>
      <c r="X76" s="62"/>
    </row>
    <row r="77" spans="1:24" ht="47.25" customHeight="1">
      <c r="A77" s="43">
        <v>73</v>
      </c>
      <c r="B77" s="37"/>
      <c r="C77" s="37" t="s">
        <v>12</v>
      </c>
      <c r="D77" s="63"/>
      <c r="E77" s="37"/>
      <c r="F77" s="38" t="s">
        <v>13</v>
      </c>
      <c r="G77" s="39" t="s">
        <v>14</v>
      </c>
      <c r="H77" s="43"/>
      <c r="I77" s="47"/>
      <c r="J77" s="47">
        <f t="shared" si="3"/>
        <v>0</v>
      </c>
      <c r="K77" s="47"/>
      <c r="L77" s="47">
        <f t="shared" si="4"/>
        <v>0</v>
      </c>
      <c r="M77" s="47" t="s">
        <v>15</v>
      </c>
      <c r="N77" s="48"/>
      <c r="O77" s="37"/>
      <c r="P77" s="37"/>
      <c r="Q77" s="51"/>
      <c r="R77" s="51"/>
      <c r="S77" s="51"/>
      <c r="T77" s="51"/>
      <c r="U77" s="51"/>
      <c r="V77" s="51"/>
      <c r="W77" s="52"/>
      <c r="X77" s="62"/>
    </row>
    <row r="78" spans="1:24" ht="47.25" customHeight="1">
      <c r="A78" s="43">
        <v>74</v>
      </c>
      <c r="B78" s="37"/>
      <c r="C78" s="37" t="s">
        <v>12</v>
      </c>
      <c r="D78" s="63"/>
      <c r="E78" s="37"/>
      <c r="F78" s="38" t="s">
        <v>13</v>
      </c>
      <c r="G78" s="39" t="s">
        <v>14</v>
      </c>
      <c r="H78" s="43"/>
      <c r="I78" s="47"/>
      <c r="J78" s="47">
        <f t="shared" si="3"/>
        <v>0</v>
      </c>
      <c r="K78" s="47"/>
      <c r="L78" s="47">
        <f t="shared" si="4"/>
        <v>0</v>
      </c>
      <c r="M78" s="47" t="s">
        <v>15</v>
      </c>
      <c r="N78" s="48"/>
      <c r="O78" s="37"/>
      <c r="P78" s="37"/>
      <c r="Q78" s="51"/>
      <c r="R78" s="51"/>
      <c r="S78" s="51"/>
      <c r="T78" s="51"/>
      <c r="U78" s="51"/>
      <c r="V78" s="51"/>
      <c r="W78" s="52"/>
      <c r="X78" s="62"/>
    </row>
    <row r="79" spans="1:24" ht="47.25" customHeight="1">
      <c r="A79" s="43">
        <v>75</v>
      </c>
      <c r="B79" s="37"/>
      <c r="C79" s="37" t="s">
        <v>12</v>
      </c>
      <c r="D79" s="63"/>
      <c r="E79" s="37"/>
      <c r="F79" s="38" t="s">
        <v>13</v>
      </c>
      <c r="G79" s="39" t="s">
        <v>14</v>
      </c>
      <c r="H79" s="43"/>
      <c r="I79" s="47"/>
      <c r="J79" s="47">
        <f t="shared" si="3"/>
        <v>0</v>
      </c>
      <c r="K79" s="47"/>
      <c r="L79" s="47">
        <f t="shared" si="4"/>
        <v>0</v>
      </c>
      <c r="M79" s="47" t="s">
        <v>15</v>
      </c>
      <c r="N79" s="48"/>
      <c r="O79" s="37"/>
      <c r="P79" s="37"/>
      <c r="Q79" s="51"/>
      <c r="R79" s="51"/>
      <c r="S79" s="51"/>
      <c r="T79" s="51"/>
      <c r="U79" s="51"/>
      <c r="V79" s="51"/>
      <c r="W79" s="52"/>
      <c r="X79" s="62"/>
    </row>
    <row r="80" spans="1:24" ht="47.25" customHeight="1">
      <c r="A80" s="43">
        <v>76</v>
      </c>
      <c r="B80" s="37"/>
      <c r="C80" s="37" t="s">
        <v>12</v>
      </c>
      <c r="D80" s="63"/>
      <c r="E80" s="37"/>
      <c r="F80" s="38" t="s">
        <v>13</v>
      </c>
      <c r="G80" s="39" t="s">
        <v>14</v>
      </c>
      <c r="H80" s="43"/>
      <c r="I80" s="47"/>
      <c r="J80" s="47">
        <f t="shared" si="3"/>
        <v>0</v>
      </c>
      <c r="K80" s="47"/>
      <c r="L80" s="47">
        <f t="shared" si="4"/>
        <v>0</v>
      </c>
      <c r="M80" s="47" t="s">
        <v>15</v>
      </c>
      <c r="N80" s="48"/>
      <c r="O80" s="37"/>
      <c r="P80" s="37"/>
      <c r="Q80" s="51"/>
      <c r="R80" s="51"/>
      <c r="S80" s="51"/>
      <c r="T80" s="51"/>
      <c r="U80" s="51"/>
      <c r="V80" s="51"/>
      <c r="W80" s="52"/>
      <c r="X80" s="62"/>
    </row>
    <row r="81" spans="1:24" ht="47.25" customHeight="1">
      <c r="A81" s="43">
        <v>77</v>
      </c>
      <c r="B81" s="37"/>
      <c r="C81" s="37" t="s">
        <v>12</v>
      </c>
      <c r="D81" s="63"/>
      <c r="E81" s="37"/>
      <c r="F81" s="38" t="s">
        <v>13</v>
      </c>
      <c r="G81" s="39" t="s">
        <v>14</v>
      </c>
      <c r="H81" s="43"/>
      <c r="I81" s="47"/>
      <c r="J81" s="47">
        <f t="shared" si="3"/>
        <v>0</v>
      </c>
      <c r="K81" s="47"/>
      <c r="L81" s="47">
        <f t="shared" si="4"/>
        <v>0</v>
      </c>
      <c r="M81" s="47" t="s">
        <v>15</v>
      </c>
      <c r="N81" s="48"/>
      <c r="O81" s="37"/>
      <c r="P81" s="37"/>
      <c r="Q81" s="51"/>
      <c r="R81" s="51"/>
      <c r="S81" s="51"/>
      <c r="T81" s="51"/>
      <c r="U81" s="51"/>
      <c r="V81" s="51"/>
      <c r="W81" s="52"/>
      <c r="X81" s="62"/>
    </row>
    <row r="82" spans="1:24" ht="47.25" customHeight="1">
      <c r="A82" s="43">
        <v>78</v>
      </c>
      <c r="B82" s="37"/>
      <c r="C82" s="37" t="s">
        <v>12</v>
      </c>
      <c r="D82" s="63"/>
      <c r="E82" s="37"/>
      <c r="F82" s="38" t="s">
        <v>13</v>
      </c>
      <c r="G82" s="39" t="s">
        <v>14</v>
      </c>
      <c r="H82" s="43"/>
      <c r="I82" s="47"/>
      <c r="J82" s="47">
        <f t="shared" si="3"/>
        <v>0</v>
      </c>
      <c r="K82" s="47"/>
      <c r="L82" s="47">
        <f t="shared" si="4"/>
        <v>0</v>
      </c>
      <c r="M82" s="47" t="s">
        <v>15</v>
      </c>
      <c r="N82" s="48"/>
      <c r="O82" s="37"/>
      <c r="P82" s="37"/>
      <c r="Q82" s="51"/>
      <c r="R82" s="51"/>
      <c r="S82" s="51"/>
      <c r="T82" s="51"/>
      <c r="U82" s="51"/>
      <c r="V82" s="51"/>
      <c r="W82" s="52"/>
      <c r="X82" s="62"/>
    </row>
    <row r="83" spans="1:24" ht="47.25" customHeight="1">
      <c r="A83" s="43">
        <v>79</v>
      </c>
      <c r="B83" s="37"/>
      <c r="C83" s="37" t="s">
        <v>12</v>
      </c>
      <c r="D83" s="63"/>
      <c r="E83" s="37"/>
      <c r="F83" s="38" t="s">
        <v>13</v>
      </c>
      <c r="G83" s="39" t="s">
        <v>14</v>
      </c>
      <c r="H83" s="43"/>
      <c r="I83" s="47"/>
      <c r="J83" s="47">
        <f t="shared" si="3"/>
        <v>0</v>
      </c>
      <c r="K83" s="47"/>
      <c r="L83" s="47">
        <f t="shared" si="4"/>
        <v>0</v>
      </c>
      <c r="M83" s="47" t="s">
        <v>15</v>
      </c>
      <c r="N83" s="48"/>
      <c r="O83" s="37"/>
      <c r="P83" s="37"/>
      <c r="Q83" s="51"/>
      <c r="R83" s="51"/>
      <c r="S83" s="51"/>
      <c r="T83" s="51"/>
      <c r="U83" s="51"/>
      <c r="V83" s="51"/>
      <c r="W83" s="52"/>
      <c r="X83" s="62"/>
    </row>
    <row r="84" spans="1:24" ht="47.25" customHeight="1">
      <c r="A84" s="43">
        <v>80</v>
      </c>
      <c r="B84" s="37"/>
      <c r="C84" s="37" t="s">
        <v>12</v>
      </c>
      <c r="D84" s="63"/>
      <c r="E84" s="37"/>
      <c r="F84" s="38" t="s">
        <v>13</v>
      </c>
      <c r="G84" s="39" t="s">
        <v>14</v>
      </c>
      <c r="H84" s="43"/>
      <c r="I84" s="47"/>
      <c r="J84" s="47">
        <f t="shared" si="3"/>
        <v>0</v>
      </c>
      <c r="K84" s="47"/>
      <c r="L84" s="47">
        <f t="shared" si="4"/>
        <v>0</v>
      </c>
      <c r="M84" s="47" t="s">
        <v>15</v>
      </c>
      <c r="N84" s="48"/>
      <c r="O84" s="37"/>
      <c r="P84" s="37"/>
      <c r="Q84" s="51"/>
      <c r="R84" s="51"/>
      <c r="S84" s="51"/>
      <c r="T84" s="51"/>
      <c r="U84" s="51"/>
      <c r="V84" s="51"/>
      <c r="W84" s="52"/>
      <c r="X84" s="62"/>
    </row>
    <row r="85" spans="1:24" ht="47.25" customHeight="1">
      <c r="A85" s="43">
        <v>81</v>
      </c>
      <c r="B85" s="37"/>
      <c r="C85" s="37" t="s">
        <v>12</v>
      </c>
      <c r="D85" s="63"/>
      <c r="E85" s="37"/>
      <c r="F85" s="38" t="s">
        <v>13</v>
      </c>
      <c r="G85" s="39" t="s">
        <v>14</v>
      </c>
      <c r="H85" s="43"/>
      <c r="I85" s="47"/>
      <c r="J85" s="47">
        <f t="shared" si="3"/>
        <v>0</v>
      </c>
      <c r="K85" s="47"/>
      <c r="L85" s="47">
        <f t="shared" si="4"/>
        <v>0</v>
      </c>
      <c r="M85" s="47" t="s">
        <v>15</v>
      </c>
      <c r="N85" s="48"/>
      <c r="O85" s="37"/>
      <c r="P85" s="37"/>
      <c r="Q85" s="51"/>
      <c r="R85" s="51"/>
      <c r="S85" s="51"/>
      <c r="T85" s="51"/>
      <c r="U85" s="51"/>
      <c r="V85" s="51"/>
      <c r="W85" s="52"/>
      <c r="X85" s="62"/>
    </row>
    <row r="86" spans="1:24" ht="47.25" customHeight="1">
      <c r="A86" s="43">
        <v>82</v>
      </c>
      <c r="B86" s="37"/>
      <c r="C86" s="37" t="s">
        <v>12</v>
      </c>
      <c r="D86" s="63"/>
      <c r="E86" s="37"/>
      <c r="F86" s="38" t="s">
        <v>13</v>
      </c>
      <c r="G86" s="39" t="s">
        <v>14</v>
      </c>
      <c r="H86" s="43"/>
      <c r="I86" s="47"/>
      <c r="J86" s="47">
        <f t="shared" si="3"/>
        <v>0</v>
      </c>
      <c r="K86" s="47"/>
      <c r="L86" s="47">
        <f t="shared" si="4"/>
        <v>0</v>
      </c>
      <c r="M86" s="47" t="s">
        <v>15</v>
      </c>
      <c r="N86" s="48"/>
      <c r="O86" s="37"/>
      <c r="P86" s="37"/>
      <c r="Q86" s="51"/>
      <c r="R86" s="51"/>
      <c r="S86" s="51"/>
      <c r="T86" s="51"/>
      <c r="U86" s="51"/>
      <c r="V86" s="51"/>
      <c r="W86" s="52"/>
      <c r="X86" s="62"/>
    </row>
    <row r="87" spans="1:24" ht="47.25" customHeight="1">
      <c r="A87" s="43">
        <v>83</v>
      </c>
      <c r="B87" s="37"/>
      <c r="C87" s="37" t="s">
        <v>12</v>
      </c>
      <c r="D87" s="63"/>
      <c r="E87" s="37"/>
      <c r="F87" s="38" t="s">
        <v>13</v>
      </c>
      <c r="G87" s="39" t="s">
        <v>14</v>
      </c>
      <c r="H87" s="43"/>
      <c r="I87" s="47"/>
      <c r="J87" s="47">
        <f t="shared" si="3"/>
        <v>0</v>
      </c>
      <c r="K87" s="47"/>
      <c r="L87" s="47">
        <f t="shared" si="4"/>
        <v>0</v>
      </c>
      <c r="M87" s="47" t="s">
        <v>15</v>
      </c>
      <c r="N87" s="48"/>
      <c r="O87" s="37"/>
      <c r="P87" s="37"/>
      <c r="Q87" s="51"/>
      <c r="R87" s="51"/>
      <c r="S87" s="51"/>
      <c r="T87" s="51"/>
      <c r="U87" s="51"/>
      <c r="V87" s="51"/>
      <c r="W87" s="52"/>
      <c r="X87" s="62"/>
    </row>
    <row r="88" spans="1:24" ht="47.25" customHeight="1">
      <c r="A88" s="43">
        <v>84</v>
      </c>
      <c r="B88" s="37"/>
      <c r="C88" s="37" t="s">
        <v>12</v>
      </c>
      <c r="D88" s="63"/>
      <c r="E88" s="37"/>
      <c r="F88" s="38" t="s">
        <v>13</v>
      </c>
      <c r="G88" s="39" t="s">
        <v>14</v>
      </c>
      <c r="H88" s="43"/>
      <c r="I88" s="47"/>
      <c r="J88" s="47">
        <f t="shared" si="3"/>
        <v>0</v>
      </c>
      <c r="K88" s="47"/>
      <c r="L88" s="47">
        <f t="shared" si="4"/>
        <v>0</v>
      </c>
      <c r="M88" s="47" t="s">
        <v>15</v>
      </c>
      <c r="N88" s="48"/>
      <c r="O88" s="37"/>
      <c r="P88" s="37"/>
      <c r="Q88" s="51"/>
      <c r="R88" s="51"/>
      <c r="S88" s="51"/>
      <c r="T88" s="51"/>
      <c r="U88" s="51"/>
      <c r="V88" s="51"/>
      <c r="W88" s="52"/>
      <c r="X88" s="62"/>
    </row>
    <row r="89" spans="1:24" ht="47.25" customHeight="1">
      <c r="A89" s="43">
        <v>85</v>
      </c>
      <c r="B89" s="37"/>
      <c r="C89" s="37" t="s">
        <v>12</v>
      </c>
      <c r="D89" s="63"/>
      <c r="E89" s="37"/>
      <c r="F89" s="38" t="s">
        <v>13</v>
      </c>
      <c r="G89" s="39" t="s">
        <v>14</v>
      </c>
      <c r="H89" s="43"/>
      <c r="I89" s="47"/>
      <c r="J89" s="47">
        <f t="shared" si="3"/>
        <v>0</v>
      </c>
      <c r="K89" s="47"/>
      <c r="L89" s="47">
        <f t="shared" si="4"/>
        <v>0</v>
      </c>
      <c r="M89" s="47" t="s">
        <v>15</v>
      </c>
      <c r="N89" s="48"/>
      <c r="O89" s="37"/>
      <c r="P89" s="37"/>
      <c r="Q89" s="51"/>
      <c r="R89" s="51"/>
      <c r="S89" s="51"/>
      <c r="T89" s="51"/>
      <c r="U89" s="51"/>
      <c r="V89" s="51"/>
      <c r="W89" s="52"/>
      <c r="X89" s="62"/>
    </row>
    <row r="90" spans="1:24" ht="47.25" customHeight="1">
      <c r="A90" s="43">
        <v>86</v>
      </c>
      <c r="B90" s="37"/>
      <c r="C90" s="37" t="s">
        <v>12</v>
      </c>
      <c r="D90" s="63"/>
      <c r="E90" s="37"/>
      <c r="F90" s="38" t="s">
        <v>13</v>
      </c>
      <c r="G90" s="39" t="s">
        <v>14</v>
      </c>
      <c r="H90" s="43"/>
      <c r="I90" s="47"/>
      <c r="J90" s="47">
        <f t="shared" si="3"/>
        <v>0</v>
      </c>
      <c r="K90" s="47"/>
      <c r="L90" s="47">
        <f t="shared" si="4"/>
        <v>0</v>
      </c>
      <c r="M90" s="47" t="s">
        <v>15</v>
      </c>
      <c r="N90" s="48"/>
      <c r="O90" s="37"/>
      <c r="P90" s="37"/>
      <c r="Q90" s="51"/>
      <c r="R90" s="51"/>
      <c r="S90" s="51"/>
      <c r="T90" s="51"/>
      <c r="U90" s="51"/>
      <c r="V90" s="51"/>
      <c r="W90" s="52"/>
      <c r="X90" s="62"/>
    </row>
    <row r="91" spans="1:24" ht="47.25" customHeight="1">
      <c r="A91" s="43">
        <v>87</v>
      </c>
      <c r="B91" s="37"/>
      <c r="C91" s="37" t="s">
        <v>12</v>
      </c>
      <c r="D91" s="63"/>
      <c r="E91" s="37"/>
      <c r="F91" s="38" t="s">
        <v>13</v>
      </c>
      <c r="G91" s="39" t="s">
        <v>14</v>
      </c>
      <c r="H91" s="43"/>
      <c r="I91" s="47"/>
      <c r="J91" s="47">
        <f t="shared" si="3"/>
        <v>0</v>
      </c>
      <c r="K91" s="47"/>
      <c r="L91" s="47">
        <f t="shared" si="4"/>
        <v>0</v>
      </c>
      <c r="M91" s="47" t="s">
        <v>15</v>
      </c>
      <c r="N91" s="48"/>
      <c r="O91" s="37"/>
      <c r="P91" s="37"/>
      <c r="Q91" s="51"/>
      <c r="R91" s="51"/>
      <c r="S91" s="51"/>
      <c r="T91" s="51"/>
      <c r="U91" s="51"/>
      <c r="V91" s="51"/>
      <c r="W91" s="52"/>
      <c r="X91" s="62"/>
    </row>
    <row r="92" spans="1:24" ht="47.25" customHeight="1">
      <c r="A92" s="43">
        <v>88</v>
      </c>
      <c r="B92" s="37"/>
      <c r="C92" s="37" t="s">
        <v>12</v>
      </c>
      <c r="D92" s="63"/>
      <c r="E92" s="37"/>
      <c r="F92" s="38" t="s">
        <v>13</v>
      </c>
      <c r="G92" s="39" t="s">
        <v>14</v>
      </c>
      <c r="H92" s="43"/>
      <c r="I92" s="47"/>
      <c r="J92" s="47">
        <f t="shared" si="3"/>
        <v>0</v>
      </c>
      <c r="K92" s="47"/>
      <c r="L92" s="47">
        <f t="shared" si="4"/>
        <v>0</v>
      </c>
      <c r="M92" s="47" t="s">
        <v>15</v>
      </c>
      <c r="N92" s="48"/>
      <c r="O92" s="37"/>
      <c r="P92" s="37"/>
      <c r="Q92" s="51"/>
      <c r="R92" s="51"/>
      <c r="S92" s="51"/>
      <c r="T92" s="51"/>
      <c r="U92" s="51"/>
      <c r="V92" s="51"/>
      <c r="W92" s="52"/>
      <c r="X92" s="62"/>
    </row>
    <row r="93" spans="1:24" ht="47.25" customHeight="1">
      <c r="A93" s="43">
        <v>89</v>
      </c>
      <c r="B93" s="37"/>
      <c r="C93" s="37" t="s">
        <v>12</v>
      </c>
      <c r="D93" s="63"/>
      <c r="E93" s="37"/>
      <c r="F93" s="38" t="s">
        <v>13</v>
      </c>
      <c r="G93" s="39" t="s">
        <v>14</v>
      </c>
      <c r="H93" s="43"/>
      <c r="I93" s="47"/>
      <c r="J93" s="47">
        <f t="shared" si="3"/>
        <v>0</v>
      </c>
      <c r="K93" s="47"/>
      <c r="L93" s="47">
        <f t="shared" si="4"/>
        <v>0</v>
      </c>
      <c r="M93" s="47" t="s">
        <v>15</v>
      </c>
      <c r="N93" s="48"/>
      <c r="O93" s="37"/>
      <c r="P93" s="37"/>
      <c r="Q93" s="51"/>
      <c r="R93" s="51"/>
      <c r="S93" s="51"/>
      <c r="T93" s="51"/>
      <c r="U93" s="51"/>
      <c r="V93" s="51"/>
      <c r="W93" s="52"/>
      <c r="X93" s="62"/>
    </row>
    <row r="94" spans="1:24" ht="47.25" customHeight="1">
      <c r="A94" s="43">
        <v>90</v>
      </c>
      <c r="B94" s="37"/>
      <c r="C94" s="37" t="s">
        <v>12</v>
      </c>
      <c r="D94" s="63"/>
      <c r="E94" s="37"/>
      <c r="F94" s="38" t="s">
        <v>13</v>
      </c>
      <c r="G94" s="39" t="s">
        <v>14</v>
      </c>
      <c r="H94" s="43"/>
      <c r="I94" s="47"/>
      <c r="J94" s="47">
        <f t="shared" si="3"/>
        <v>0</v>
      </c>
      <c r="K94" s="47"/>
      <c r="L94" s="47">
        <f t="shared" si="4"/>
        <v>0</v>
      </c>
      <c r="M94" s="47" t="s">
        <v>15</v>
      </c>
      <c r="N94" s="48"/>
      <c r="O94" s="37"/>
      <c r="P94" s="37"/>
      <c r="Q94" s="51"/>
      <c r="R94" s="51"/>
      <c r="S94" s="51"/>
      <c r="T94" s="51"/>
      <c r="U94" s="51"/>
      <c r="V94" s="51"/>
      <c r="W94" s="52"/>
      <c r="X94" s="62"/>
    </row>
    <row r="95" spans="1:24" ht="47.25" customHeight="1">
      <c r="A95" s="43">
        <v>91</v>
      </c>
      <c r="B95" s="37"/>
      <c r="C95" s="37" t="s">
        <v>12</v>
      </c>
      <c r="D95" s="63"/>
      <c r="E95" s="37"/>
      <c r="F95" s="38" t="s">
        <v>13</v>
      </c>
      <c r="G95" s="39" t="s">
        <v>14</v>
      </c>
      <c r="H95" s="43"/>
      <c r="I95" s="47"/>
      <c r="J95" s="47">
        <f t="shared" si="3"/>
        <v>0</v>
      </c>
      <c r="K95" s="47"/>
      <c r="L95" s="47">
        <f t="shared" si="4"/>
        <v>0</v>
      </c>
      <c r="M95" s="47" t="s">
        <v>15</v>
      </c>
      <c r="N95" s="48"/>
      <c r="O95" s="37"/>
      <c r="P95" s="37"/>
      <c r="Q95" s="51"/>
      <c r="R95" s="51"/>
      <c r="S95" s="51"/>
      <c r="T95" s="51"/>
      <c r="U95" s="51"/>
      <c r="V95" s="51"/>
      <c r="W95" s="52"/>
      <c r="X95" s="62"/>
    </row>
    <row r="96" spans="1:24" ht="47.25" customHeight="1">
      <c r="A96" s="43">
        <v>92</v>
      </c>
      <c r="B96" s="37"/>
      <c r="C96" s="37" t="s">
        <v>12</v>
      </c>
      <c r="D96" s="63"/>
      <c r="E96" s="37"/>
      <c r="F96" s="38" t="s">
        <v>13</v>
      </c>
      <c r="G96" s="39" t="s">
        <v>14</v>
      </c>
      <c r="H96" s="43"/>
      <c r="I96" s="47"/>
      <c r="J96" s="47">
        <f t="shared" si="3"/>
        <v>0</v>
      </c>
      <c r="K96" s="47"/>
      <c r="L96" s="47">
        <f t="shared" si="4"/>
        <v>0</v>
      </c>
      <c r="M96" s="47" t="s">
        <v>15</v>
      </c>
      <c r="N96" s="48"/>
      <c r="O96" s="37"/>
      <c r="P96" s="37"/>
      <c r="Q96" s="51"/>
      <c r="R96" s="51"/>
      <c r="S96" s="51"/>
      <c r="T96" s="51"/>
      <c r="U96" s="51"/>
      <c r="V96" s="51"/>
      <c r="W96" s="52"/>
      <c r="X96" s="62"/>
    </row>
    <row r="97" spans="1:24" ht="47.25" customHeight="1">
      <c r="A97" s="43">
        <v>93</v>
      </c>
      <c r="B97" s="37"/>
      <c r="C97" s="37" t="s">
        <v>12</v>
      </c>
      <c r="D97" s="63"/>
      <c r="E97" s="37"/>
      <c r="F97" s="38" t="s">
        <v>13</v>
      </c>
      <c r="G97" s="39" t="s">
        <v>14</v>
      </c>
      <c r="H97" s="43"/>
      <c r="I97" s="47"/>
      <c r="J97" s="47">
        <f t="shared" si="3"/>
        <v>0</v>
      </c>
      <c r="K97" s="47"/>
      <c r="L97" s="47">
        <f t="shared" si="4"/>
        <v>0</v>
      </c>
      <c r="M97" s="47" t="s">
        <v>15</v>
      </c>
      <c r="N97" s="48"/>
      <c r="O97" s="37"/>
      <c r="P97" s="37"/>
      <c r="Q97" s="51"/>
      <c r="R97" s="51"/>
      <c r="S97" s="51"/>
      <c r="T97" s="51"/>
      <c r="U97" s="51"/>
      <c r="V97" s="51"/>
      <c r="W97" s="52"/>
      <c r="X97" s="62"/>
    </row>
    <row r="98" spans="1:24" ht="47.25" customHeight="1">
      <c r="A98" s="43">
        <v>94</v>
      </c>
      <c r="B98" s="37"/>
      <c r="C98" s="37" t="s">
        <v>12</v>
      </c>
      <c r="D98" s="63"/>
      <c r="E98" s="37"/>
      <c r="F98" s="38" t="s">
        <v>13</v>
      </c>
      <c r="G98" s="39" t="s">
        <v>14</v>
      </c>
      <c r="H98" s="43"/>
      <c r="I98" s="47"/>
      <c r="J98" s="47">
        <f t="shared" si="3"/>
        <v>0</v>
      </c>
      <c r="K98" s="47"/>
      <c r="L98" s="47">
        <f t="shared" si="4"/>
        <v>0</v>
      </c>
      <c r="M98" s="47" t="s">
        <v>15</v>
      </c>
      <c r="N98" s="48"/>
      <c r="O98" s="37"/>
      <c r="P98" s="37"/>
      <c r="Q98" s="51"/>
      <c r="R98" s="51"/>
      <c r="S98" s="51"/>
      <c r="T98" s="51"/>
      <c r="U98" s="51"/>
      <c r="V98" s="51"/>
      <c r="W98" s="52"/>
      <c r="X98" s="62"/>
    </row>
    <row r="99" spans="1:24" ht="47.25" customHeight="1">
      <c r="A99" s="43">
        <v>95</v>
      </c>
      <c r="B99" s="37"/>
      <c r="C99" s="37" t="s">
        <v>12</v>
      </c>
      <c r="D99" s="63"/>
      <c r="E99" s="37"/>
      <c r="F99" s="38" t="s">
        <v>13</v>
      </c>
      <c r="G99" s="39" t="s">
        <v>14</v>
      </c>
      <c r="H99" s="43"/>
      <c r="I99" s="47"/>
      <c r="J99" s="47">
        <f t="shared" si="3"/>
        <v>0</v>
      </c>
      <c r="K99" s="47"/>
      <c r="L99" s="47">
        <f t="shared" si="4"/>
        <v>0</v>
      </c>
      <c r="M99" s="47" t="s">
        <v>15</v>
      </c>
      <c r="N99" s="64"/>
      <c r="O99" s="37"/>
      <c r="P99" s="37"/>
      <c r="Q99" s="51"/>
      <c r="R99" s="51"/>
      <c r="S99" s="51"/>
      <c r="T99" s="51"/>
      <c r="U99" s="51"/>
      <c r="V99" s="51"/>
      <c r="W99" s="52"/>
      <c r="X99" s="62"/>
    </row>
    <row r="100" spans="1:24" ht="47.25" customHeight="1">
      <c r="A100" s="43">
        <v>96</v>
      </c>
      <c r="B100" s="37"/>
      <c r="C100" s="37" t="s">
        <v>12</v>
      </c>
      <c r="D100" s="63"/>
      <c r="E100" s="37"/>
      <c r="F100" s="38" t="s">
        <v>13</v>
      </c>
      <c r="G100" s="39" t="s">
        <v>14</v>
      </c>
      <c r="H100" s="43"/>
      <c r="I100" s="47"/>
      <c r="J100" s="47">
        <f t="shared" si="3"/>
        <v>0</v>
      </c>
      <c r="K100" s="47"/>
      <c r="L100" s="47">
        <f t="shared" si="4"/>
        <v>0</v>
      </c>
      <c r="M100" s="47" t="s">
        <v>15</v>
      </c>
      <c r="N100" s="48"/>
      <c r="O100" s="37"/>
      <c r="P100" s="37"/>
      <c r="Q100" s="51"/>
      <c r="R100" s="51"/>
      <c r="S100" s="51"/>
      <c r="T100" s="51"/>
      <c r="U100" s="51"/>
      <c r="V100" s="51"/>
      <c r="W100" s="52"/>
      <c r="X100" s="62"/>
    </row>
    <row r="101" spans="1:24" ht="47.25" customHeight="1">
      <c r="A101" s="43">
        <v>97</v>
      </c>
      <c r="B101" s="37"/>
      <c r="C101" s="37" t="s">
        <v>12</v>
      </c>
      <c r="D101" s="63"/>
      <c r="E101" s="37"/>
      <c r="F101" s="38" t="s">
        <v>13</v>
      </c>
      <c r="G101" s="39" t="s">
        <v>14</v>
      </c>
      <c r="H101" s="43"/>
      <c r="I101" s="47"/>
      <c r="J101" s="47">
        <f t="shared" si="3"/>
        <v>0</v>
      </c>
      <c r="K101" s="47"/>
      <c r="L101" s="47">
        <f t="shared" si="4"/>
        <v>0</v>
      </c>
      <c r="M101" s="47" t="s">
        <v>15</v>
      </c>
      <c r="N101" s="48"/>
      <c r="O101" s="37"/>
      <c r="P101" s="37"/>
      <c r="Q101" s="51"/>
      <c r="R101" s="51"/>
      <c r="S101" s="51"/>
      <c r="T101" s="51"/>
      <c r="U101" s="51"/>
      <c r="V101" s="51"/>
      <c r="W101" s="52"/>
      <c r="X101" s="62"/>
    </row>
    <row r="102" spans="1:24" ht="47.25" customHeight="1">
      <c r="A102" s="43">
        <v>98</v>
      </c>
      <c r="B102" s="37"/>
      <c r="C102" s="37" t="s">
        <v>12</v>
      </c>
      <c r="D102" s="63"/>
      <c r="E102" s="37"/>
      <c r="F102" s="38" t="s">
        <v>13</v>
      </c>
      <c r="G102" s="39" t="s">
        <v>14</v>
      </c>
      <c r="H102" s="43"/>
      <c r="I102" s="47"/>
      <c r="J102" s="47">
        <f t="shared" si="3"/>
        <v>0</v>
      </c>
      <c r="K102" s="47"/>
      <c r="L102" s="47">
        <f t="shared" si="4"/>
        <v>0</v>
      </c>
      <c r="M102" s="47" t="s">
        <v>15</v>
      </c>
      <c r="N102" s="48"/>
      <c r="O102" s="37"/>
      <c r="P102" s="37"/>
      <c r="Q102" s="51"/>
      <c r="R102" s="51"/>
      <c r="S102" s="51"/>
      <c r="T102" s="51"/>
      <c r="U102" s="51"/>
      <c r="V102" s="51"/>
      <c r="W102" s="52"/>
      <c r="X102" s="62"/>
    </row>
    <row r="103" spans="1:24" ht="47.25" customHeight="1">
      <c r="A103" s="43">
        <v>99</v>
      </c>
      <c r="B103" s="37"/>
      <c r="C103" s="37" t="s">
        <v>12</v>
      </c>
      <c r="D103" s="63"/>
      <c r="E103" s="37"/>
      <c r="F103" s="38" t="s">
        <v>13</v>
      </c>
      <c r="G103" s="39" t="s">
        <v>14</v>
      </c>
      <c r="H103" s="43"/>
      <c r="I103" s="47"/>
      <c r="J103" s="47">
        <f t="shared" si="3"/>
        <v>0</v>
      </c>
      <c r="K103" s="47"/>
      <c r="L103" s="47">
        <f t="shared" si="4"/>
        <v>0</v>
      </c>
      <c r="M103" s="47" t="s">
        <v>15</v>
      </c>
      <c r="N103" s="48"/>
      <c r="O103" s="37"/>
      <c r="P103" s="37"/>
      <c r="Q103" s="51"/>
      <c r="R103" s="51"/>
      <c r="S103" s="51"/>
      <c r="T103" s="51"/>
      <c r="U103" s="51"/>
      <c r="V103" s="51"/>
      <c r="W103" s="52"/>
      <c r="X103" s="62"/>
    </row>
    <row r="104" spans="1:24" ht="47.25" customHeight="1">
      <c r="A104" s="43">
        <v>100</v>
      </c>
      <c r="B104" s="37"/>
      <c r="C104" s="37" t="s">
        <v>12</v>
      </c>
      <c r="D104" s="63"/>
      <c r="E104" s="37"/>
      <c r="F104" s="38" t="s">
        <v>13</v>
      </c>
      <c r="G104" s="39" t="s">
        <v>14</v>
      </c>
      <c r="H104" s="43"/>
      <c r="I104" s="47"/>
      <c r="J104" s="47">
        <f t="shared" si="3"/>
        <v>0</v>
      </c>
      <c r="K104" s="47"/>
      <c r="L104" s="47">
        <f t="shared" si="4"/>
        <v>0</v>
      </c>
      <c r="M104" s="47" t="s">
        <v>15</v>
      </c>
      <c r="N104" s="48"/>
      <c r="O104" s="37"/>
      <c r="P104" s="37"/>
      <c r="Q104" s="51"/>
      <c r="R104" s="51"/>
      <c r="S104" s="51"/>
      <c r="T104" s="51"/>
      <c r="U104" s="51"/>
      <c r="V104" s="51"/>
      <c r="W104" s="52"/>
      <c r="X104" s="62"/>
    </row>
    <row r="105" spans="1:24" ht="47.25" customHeight="1">
      <c r="A105" s="43">
        <v>101</v>
      </c>
      <c r="B105" s="37"/>
      <c r="C105" s="37" t="s">
        <v>12</v>
      </c>
      <c r="D105" s="63"/>
      <c r="E105" s="37"/>
      <c r="F105" s="38" t="s">
        <v>13</v>
      </c>
      <c r="G105" s="39" t="s">
        <v>14</v>
      </c>
      <c r="H105" s="43"/>
      <c r="I105" s="47"/>
      <c r="J105" s="47">
        <f t="shared" si="3"/>
        <v>0</v>
      </c>
      <c r="K105" s="47"/>
      <c r="L105" s="47">
        <f t="shared" si="4"/>
        <v>0</v>
      </c>
      <c r="M105" s="47" t="s">
        <v>15</v>
      </c>
      <c r="N105" s="48"/>
      <c r="O105" s="37"/>
      <c r="P105" s="37"/>
      <c r="Q105" s="51"/>
      <c r="R105" s="51"/>
      <c r="S105" s="51"/>
      <c r="T105" s="51"/>
      <c r="U105" s="51"/>
      <c r="V105" s="51"/>
      <c r="W105" s="52"/>
      <c r="X105" s="62"/>
    </row>
    <row r="106" spans="1:24" ht="47.25" customHeight="1">
      <c r="A106" s="43">
        <v>102</v>
      </c>
      <c r="B106" s="37"/>
      <c r="C106" s="37" t="s">
        <v>12</v>
      </c>
      <c r="D106" s="63"/>
      <c r="E106" s="37"/>
      <c r="F106" s="38" t="s">
        <v>13</v>
      </c>
      <c r="G106" s="39" t="s">
        <v>14</v>
      </c>
      <c r="H106" s="43"/>
      <c r="I106" s="47"/>
      <c r="J106" s="47">
        <f t="shared" si="3"/>
        <v>0</v>
      </c>
      <c r="K106" s="47"/>
      <c r="L106" s="47">
        <f t="shared" si="4"/>
        <v>0</v>
      </c>
      <c r="M106" s="47" t="s">
        <v>15</v>
      </c>
      <c r="N106" s="48"/>
      <c r="O106" s="37"/>
      <c r="P106" s="37"/>
      <c r="Q106" s="51"/>
      <c r="R106" s="51"/>
      <c r="S106" s="51"/>
      <c r="T106" s="51"/>
      <c r="U106" s="51"/>
      <c r="V106" s="51"/>
      <c r="W106" s="52"/>
      <c r="X106" s="62"/>
    </row>
    <row r="107" spans="1:24" ht="47.25" customHeight="1">
      <c r="A107" s="43">
        <v>103</v>
      </c>
      <c r="B107" s="37"/>
      <c r="C107" s="37" t="s">
        <v>12</v>
      </c>
      <c r="D107" s="63"/>
      <c r="E107" s="37"/>
      <c r="F107" s="38" t="s">
        <v>13</v>
      </c>
      <c r="G107" s="39" t="s">
        <v>14</v>
      </c>
      <c r="H107" s="43"/>
      <c r="I107" s="47"/>
      <c r="J107" s="47">
        <f t="shared" si="3"/>
        <v>0</v>
      </c>
      <c r="K107" s="47"/>
      <c r="L107" s="47">
        <f t="shared" si="4"/>
        <v>0</v>
      </c>
      <c r="M107" s="47" t="s">
        <v>15</v>
      </c>
      <c r="N107" s="48"/>
      <c r="O107" s="37"/>
      <c r="P107" s="37"/>
      <c r="Q107" s="51"/>
      <c r="R107" s="51"/>
      <c r="S107" s="51"/>
      <c r="T107" s="51"/>
      <c r="U107" s="51"/>
      <c r="V107" s="51"/>
      <c r="W107" s="52"/>
      <c r="X107" s="62"/>
    </row>
    <row r="108" spans="1:24" ht="47.25" customHeight="1">
      <c r="A108" s="43">
        <v>104</v>
      </c>
      <c r="B108" s="37"/>
      <c r="C108" s="37" t="s">
        <v>12</v>
      </c>
      <c r="D108" s="63"/>
      <c r="E108" s="37"/>
      <c r="F108" s="38" t="s">
        <v>13</v>
      </c>
      <c r="G108" s="39" t="s">
        <v>14</v>
      </c>
      <c r="H108" s="43"/>
      <c r="I108" s="47"/>
      <c r="J108" s="47">
        <f t="shared" si="3"/>
        <v>0</v>
      </c>
      <c r="K108" s="47"/>
      <c r="L108" s="47">
        <f t="shared" si="4"/>
        <v>0</v>
      </c>
      <c r="M108" s="47" t="s">
        <v>15</v>
      </c>
      <c r="N108" s="48"/>
      <c r="O108" s="37"/>
      <c r="P108" s="37"/>
      <c r="Q108" s="51"/>
      <c r="R108" s="51"/>
      <c r="S108" s="51"/>
      <c r="T108" s="51"/>
      <c r="U108" s="51"/>
      <c r="V108" s="51"/>
      <c r="W108" s="52"/>
      <c r="X108" s="62"/>
    </row>
    <row r="109" spans="1:24" ht="47.25" customHeight="1">
      <c r="A109" s="43">
        <v>105</v>
      </c>
      <c r="B109" s="37"/>
      <c r="C109" s="37" t="s">
        <v>12</v>
      </c>
      <c r="D109" s="63"/>
      <c r="E109" s="37"/>
      <c r="F109" s="38" t="s">
        <v>13</v>
      </c>
      <c r="G109" s="39" t="s">
        <v>14</v>
      </c>
      <c r="H109" s="43"/>
      <c r="I109" s="47"/>
      <c r="J109" s="47">
        <f t="shared" si="3"/>
        <v>0</v>
      </c>
      <c r="K109" s="47"/>
      <c r="L109" s="47">
        <f t="shared" si="4"/>
        <v>0</v>
      </c>
      <c r="M109" s="47" t="s">
        <v>15</v>
      </c>
      <c r="N109" s="48"/>
      <c r="O109" s="37"/>
      <c r="P109" s="37"/>
      <c r="Q109" s="51"/>
      <c r="R109" s="51"/>
      <c r="S109" s="51"/>
      <c r="T109" s="51"/>
      <c r="U109" s="51"/>
      <c r="V109" s="51"/>
      <c r="W109" s="52"/>
      <c r="X109" s="62"/>
    </row>
    <row r="110" spans="1:24" ht="47.25" customHeight="1">
      <c r="A110" s="43">
        <v>106</v>
      </c>
      <c r="B110" s="37"/>
      <c r="C110" s="37" t="s">
        <v>12</v>
      </c>
      <c r="D110" s="63"/>
      <c r="E110" s="37"/>
      <c r="F110" s="38" t="s">
        <v>13</v>
      </c>
      <c r="G110" s="39" t="s">
        <v>14</v>
      </c>
      <c r="H110" s="43"/>
      <c r="I110" s="47"/>
      <c r="J110" s="47">
        <f t="shared" si="3"/>
        <v>0</v>
      </c>
      <c r="K110" s="47"/>
      <c r="L110" s="47">
        <f t="shared" si="4"/>
        <v>0</v>
      </c>
      <c r="M110" s="47" t="s">
        <v>15</v>
      </c>
      <c r="N110" s="48"/>
      <c r="O110" s="37"/>
      <c r="P110" s="37"/>
      <c r="Q110" s="51"/>
      <c r="R110" s="51"/>
      <c r="S110" s="51"/>
      <c r="T110" s="51"/>
      <c r="U110" s="51"/>
      <c r="V110" s="51"/>
      <c r="W110" s="52"/>
      <c r="X110" s="62"/>
    </row>
    <row r="111" spans="1:24" ht="47.25" customHeight="1">
      <c r="A111" s="43">
        <v>107</v>
      </c>
      <c r="B111" s="37"/>
      <c r="C111" s="37" t="s">
        <v>12</v>
      </c>
      <c r="D111" s="63"/>
      <c r="E111" s="37"/>
      <c r="F111" s="38" t="s">
        <v>13</v>
      </c>
      <c r="G111" s="39" t="s">
        <v>14</v>
      </c>
      <c r="H111" s="43"/>
      <c r="I111" s="47"/>
      <c r="J111" s="47">
        <f t="shared" si="3"/>
        <v>0</v>
      </c>
      <c r="K111" s="47"/>
      <c r="L111" s="47">
        <f t="shared" si="4"/>
        <v>0</v>
      </c>
      <c r="M111" s="47" t="s">
        <v>15</v>
      </c>
      <c r="N111" s="48"/>
      <c r="O111" s="37"/>
      <c r="P111" s="37"/>
      <c r="Q111" s="51"/>
      <c r="R111" s="51"/>
      <c r="S111" s="51"/>
      <c r="T111" s="51"/>
      <c r="U111" s="51"/>
      <c r="V111" s="51"/>
      <c r="W111" s="52"/>
      <c r="X111" s="62"/>
    </row>
    <row r="112" spans="1:24" ht="47.25" customHeight="1">
      <c r="A112" s="43">
        <v>108</v>
      </c>
      <c r="B112" s="37"/>
      <c r="C112" s="37" t="s">
        <v>12</v>
      </c>
      <c r="D112" s="63"/>
      <c r="E112" s="37"/>
      <c r="F112" s="38" t="s">
        <v>13</v>
      </c>
      <c r="G112" s="39" t="s">
        <v>14</v>
      </c>
      <c r="H112" s="43"/>
      <c r="I112" s="47"/>
      <c r="J112" s="47">
        <f t="shared" si="3"/>
        <v>0</v>
      </c>
      <c r="K112" s="47"/>
      <c r="L112" s="47">
        <f t="shared" si="4"/>
        <v>0</v>
      </c>
      <c r="M112" s="47" t="s">
        <v>15</v>
      </c>
      <c r="N112" s="48"/>
      <c r="O112" s="37"/>
      <c r="P112" s="37"/>
      <c r="Q112" s="51"/>
      <c r="R112" s="51"/>
      <c r="S112" s="51"/>
      <c r="T112" s="51"/>
      <c r="U112" s="51"/>
      <c r="V112" s="51"/>
      <c r="W112" s="52"/>
      <c r="X112" s="62"/>
    </row>
    <row r="113" spans="1:24" ht="47.25" customHeight="1">
      <c r="A113" s="43">
        <v>109</v>
      </c>
      <c r="B113" s="37"/>
      <c r="C113" s="37" t="s">
        <v>12</v>
      </c>
      <c r="D113" s="63"/>
      <c r="E113" s="37"/>
      <c r="F113" s="38" t="s">
        <v>13</v>
      </c>
      <c r="G113" s="39" t="s">
        <v>14</v>
      </c>
      <c r="H113" s="43"/>
      <c r="I113" s="47"/>
      <c r="J113" s="47">
        <f t="shared" si="3"/>
        <v>0</v>
      </c>
      <c r="K113" s="47"/>
      <c r="L113" s="47">
        <f t="shared" si="4"/>
        <v>0</v>
      </c>
      <c r="M113" s="47" t="s">
        <v>15</v>
      </c>
      <c r="N113" s="48"/>
      <c r="O113" s="37"/>
      <c r="P113" s="37"/>
      <c r="Q113" s="51"/>
      <c r="R113" s="51"/>
      <c r="S113" s="51"/>
      <c r="T113" s="51"/>
      <c r="U113" s="51"/>
      <c r="V113" s="51"/>
      <c r="W113" s="52"/>
      <c r="X113" s="62"/>
    </row>
    <row r="114" spans="1:24" ht="47.25" customHeight="1">
      <c r="A114" s="43">
        <v>110</v>
      </c>
      <c r="B114" s="37"/>
      <c r="C114" s="37" t="s">
        <v>12</v>
      </c>
      <c r="D114" s="63"/>
      <c r="E114" s="37"/>
      <c r="F114" s="38" t="s">
        <v>13</v>
      </c>
      <c r="G114" s="39" t="s">
        <v>14</v>
      </c>
      <c r="H114" s="43"/>
      <c r="I114" s="47"/>
      <c r="J114" s="47">
        <f t="shared" si="3"/>
        <v>0</v>
      </c>
      <c r="K114" s="47"/>
      <c r="L114" s="47">
        <f t="shared" si="4"/>
        <v>0</v>
      </c>
      <c r="M114" s="47" t="s">
        <v>15</v>
      </c>
      <c r="N114" s="48"/>
      <c r="O114" s="37"/>
      <c r="P114" s="37"/>
      <c r="Q114" s="51"/>
      <c r="R114" s="51"/>
      <c r="S114" s="51"/>
      <c r="T114" s="51"/>
      <c r="U114" s="51"/>
      <c r="V114" s="51"/>
      <c r="W114" s="52"/>
      <c r="X114" s="62"/>
    </row>
    <row r="115" spans="1:24" ht="47.25" customHeight="1">
      <c r="A115" s="43">
        <v>111</v>
      </c>
      <c r="B115" s="37"/>
      <c r="C115" s="37" t="s">
        <v>12</v>
      </c>
      <c r="D115" s="63"/>
      <c r="E115" s="37"/>
      <c r="F115" s="38" t="s">
        <v>13</v>
      </c>
      <c r="G115" s="39" t="s">
        <v>14</v>
      </c>
      <c r="H115" s="43"/>
      <c r="I115" s="47"/>
      <c r="J115" s="47">
        <f t="shared" si="3"/>
        <v>0</v>
      </c>
      <c r="K115" s="47"/>
      <c r="L115" s="47">
        <f t="shared" si="4"/>
        <v>0</v>
      </c>
      <c r="M115" s="47" t="s">
        <v>15</v>
      </c>
      <c r="N115" s="48"/>
      <c r="O115" s="37"/>
      <c r="P115" s="37"/>
      <c r="Q115" s="51"/>
      <c r="R115" s="51"/>
      <c r="S115" s="51"/>
      <c r="T115" s="51"/>
      <c r="U115" s="51"/>
      <c r="V115" s="51"/>
      <c r="W115" s="52"/>
      <c r="X115" s="62"/>
    </row>
    <row r="116" spans="1:24" ht="47.25" customHeight="1">
      <c r="A116" s="43">
        <v>112</v>
      </c>
      <c r="B116" s="37"/>
      <c r="C116" s="37" t="s">
        <v>12</v>
      </c>
      <c r="D116" s="63"/>
      <c r="E116" s="37"/>
      <c r="F116" s="38" t="s">
        <v>13</v>
      </c>
      <c r="G116" s="39" t="s">
        <v>14</v>
      </c>
      <c r="H116" s="43"/>
      <c r="I116" s="47"/>
      <c r="J116" s="47">
        <f t="shared" si="3"/>
        <v>0</v>
      </c>
      <c r="K116" s="47"/>
      <c r="L116" s="47">
        <f t="shared" si="4"/>
        <v>0</v>
      </c>
      <c r="M116" s="47" t="s">
        <v>15</v>
      </c>
      <c r="N116" s="48"/>
      <c r="O116" s="37"/>
      <c r="P116" s="37"/>
      <c r="Q116" s="51"/>
      <c r="R116" s="51"/>
      <c r="S116" s="51"/>
      <c r="T116" s="51"/>
      <c r="U116" s="51"/>
      <c r="V116" s="51"/>
      <c r="W116" s="52"/>
      <c r="X116" s="62"/>
    </row>
    <row r="117" spans="1:24" ht="47.25" customHeight="1">
      <c r="A117" s="43">
        <v>113</v>
      </c>
      <c r="B117" s="37"/>
      <c r="C117" s="37" t="s">
        <v>12</v>
      </c>
      <c r="D117" s="63"/>
      <c r="E117" s="37"/>
      <c r="F117" s="38" t="s">
        <v>13</v>
      </c>
      <c r="G117" s="39" t="s">
        <v>14</v>
      </c>
      <c r="H117" s="43"/>
      <c r="I117" s="47"/>
      <c r="J117" s="47">
        <f t="shared" si="3"/>
        <v>0</v>
      </c>
      <c r="K117" s="47"/>
      <c r="L117" s="47">
        <f t="shared" si="4"/>
        <v>0</v>
      </c>
      <c r="M117" s="47" t="s">
        <v>15</v>
      </c>
      <c r="N117" s="48"/>
      <c r="O117" s="37"/>
      <c r="P117" s="37"/>
      <c r="Q117" s="51"/>
      <c r="R117" s="51"/>
      <c r="S117" s="51"/>
      <c r="T117" s="51"/>
      <c r="U117" s="51"/>
      <c r="V117" s="51"/>
      <c r="W117" s="52"/>
      <c r="X117" s="62"/>
    </row>
    <row r="118" spans="1:24" ht="47.25" customHeight="1">
      <c r="A118" s="43">
        <v>114</v>
      </c>
      <c r="B118" s="37"/>
      <c r="C118" s="37" t="s">
        <v>12</v>
      </c>
      <c r="D118" s="63"/>
      <c r="E118" s="37"/>
      <c r="F118" s="38" t="s">
        <v>13</v>
      </c>
      <c r="G118" s="39" t="s">
        <v>14</v>
      </c>
      <c r="H118" s="43"/>
      <c r="I118" s="47"/>
      <c r="J118" s="47">
        <f t="shared" si="3"/>
        <v>0</v>
      </c>
      <c r="K118" s="47"/>
      <c r="L118" s="47">
        <f t="shared" si="4"/>
        <v>0</v>
      </c>
      <c r="M118" s="47" t="s">
        <v>15</v>
      </c>
      <c r="N118" s="48"/>
      <c r="O118" s="37"/>
      <c r="P118" s="37"/>
      <c r="Q118" s="51"/>
      <c r="R118" s="51"/>
      <c r="S118" s="51"/>
      <c r="T118" s="51"/>
      <c r="U118" s="51"/>
      <c r="V118" s="51"/>
      <c r="W118" s="52"/>
      <c r="X118" s="62"/>
    </row>
    <row r="119" spans="1:24" ht="47.25" customHeight="1">
      <c r="A119" s="43">
        <v>115</v>
      </c>
      <c r="B119" s="37"/>
      <c r="C119" s="37" t="s">
        <v>12</v>
      </c>
      <c r="D119" s="63"/>
      <c r="E119" s="37"/>
      <c r="F119" s="38" t="s">
        <v>13</v>
      </c>
      <c r="G119" s="39" t="s">
        <v>14</v>
      </c>
      <c r="H119" s="43"/>
      <c r="I119" s="47"/>
      <c r="J119" s="47">
        <f t="shared" si="3"/>
        <v>0</v>
      </c>
      <c r="K119" s="47"/>
      <c r="L119" s="47">
        <f t="shared" si="4"/>
        <v>0</v>
      </c>
      <c r="M119" s="47" t="s">
        <v>15</v>
      </c>
      <c r="N119" s="48"/>
      <c r="O119" s="37"/>
      <c r="P119" s="37"/>
      <c r="Q119" s="51"/>
      <c r="R119" s="51"/>
      <c r="S119" s="51"/>
      <c r="T119" s="51"/>
      <c r="U119" s="51"/>
      <c r="V119" s="51"/>
      <c r="W119" s="52"/>
      <c r="X119" s="62"/>
    </row>
    <row r="120" spans="1:24" ht="47.25" customHeight="1">
      <c r="A120" s="43">
        <v>116</v>
      </c>
      <c r="B120" s="37"/>
      <c r="C120" s="37" t="s">
        <v>12</v>
      </c>
      <c r="D120" s="63"/>
      <c r="E120" s="37"/>
      <c r="F120" s="38" t="s">
        <v>13</v>
      </c>
      <c r="G120" s="39" t="s">
        <v>14</v>
      </c>
      <c r="H120" s="43"/>
      <c r="I120" s="47"/>
      <c r="J120" s="47">
        <f t="shared" si="3"/>
        <v>0</v>
      </c>
      <c r="K120" s="47"/>
      <c r="L120" s="47">
        <f t="shared" si="4"/>
        <v>0</v>
      </c>
      <c r="M120" s="47" t="s">
        <v>15</v>
      </c>
      <c r="N120" s="48"/>
      <c r="O120" s="37"/>
      <c r="P120" s="37"/>
      <c r="Q120" s="51"/>
      <c r="R120" s="51"/>
      <c r="S120" s="51"/>
      <c r="T120" s="51"/>
      <c r="U120" s="51"/>
      <c r="V120" s="51"/>
      <c r="W120" s="52"/>
      <c r="X120" s="62"/>
    </row>
    <row r="121" spans="1:24" ht="47.25" customHeight="1">
      <c r="A121" s="43">
        <v>117</v>
      </c>
      <c r="B121" s="37"/>
      <c r="C121" s="37" t="s">
        <v>12</v>
      </c>
      <c r="D121" s="63"/>
      <c r="E121" s="37"/>
      <c r="F121" s="38" t="s">
        <v>13</v>
      </c>
      <c r="G121" s="39" t="s">
        <v>14</v>
      </c>
      <c r="H121" s="43"/>
      <c r="I121" s="47"/>
      <c r="J121" s="47">
        <f t="shared" si="3"/>
        <v>0</v>
      </c>
      <c r="K121" s="47"/>
      <c r="L121" s="47">
        <f t="shared" si="4"/>
        <v>0</v>
      </c>
      <c r="M121" s="47" t="s">
        <v>15</v>
      </c>
      <c r="N121" s="48"/>
      <c r="O121" s="37"/>
      <c r="P121" s="37"/>
      <c r="Q121" s="51"/>
      <c r="R121" s="51"/>
      <c r="S121" s="51"/>
      <c r="T121" s="51"/>
      <c r="U121" s="51"/>
      <c r="V121" s="51"/>
      <c r="W121" s="52"/>
      <c r="X121" s="62"/>
    </row>
    <row r="122" spans="1:24" ht="47.25" customHeight="1">
      <c r="A122" s="43">
        <v>118</v>
      </c>
      <c r="B122" s="37"/>
      <c r="C122" s="37" t="s">
        <v>12</v>
      </c>
      <c r="D122" s="63"/>
      <c r="E122" s="37"/>
      <c r="F122" s="38" t="s">
        <v>13</v>
      </c>
      <c r="G122" s="39" t="s">
        <v>14</v>
      </c>
      <c r="H122" s="43"/>
      <c r="I122" s="47"/>
      <c r="J122" s="47">
        <f t="shared" si="3"/>
        <v>0</v>
      </c>
      <c r="K122" s="47"/>
      <c r="L122" s="47">
        <f t="shared" si="4"/>
        <v>0</v>
      </c>
      <c r="M122" s="47" t="s">
        <v>15</v>
      </c>
      <c r="N122" s="48"/>
      <c r="O122" s="37"/>
      <c r="P122" s="37"/>
      <c r="Q122" s="51"/>
      <c r="R122" s="51"/>
      <c r="S122" s="51"/>
      <c r="T122" s="51"/>
      <c r="U122" s="51"/>
      <c r="V122" s="51"/>
      <c r="W122" s="52"/>
      <c r="X122" s="62"/>
    </row>
    <row r="123" spans="1:24" ht="47.25" customHeight="1">
      <c r="A123" s="43">
        <v>119</v>
      </c>
      <c r="B123" s="37"/>
      <c r="C123" s="37" t="s">
        <v>12</v>
      </c>
      <c r="D123" s="63"/>
      <c r="E123" s="37"/>
      <c r="F123" s="38" t="s">
        <v>13</v>
      </c>
      <c r="G123" s="39" t="s">
        <v>14</v>
      </c>
      <c r="H123" s="43"/>
      <c r="I123" s="47"/>
      <c r="J123" s="47">
        <f t="shared" si="3"/>
        <v>0</v>
      </c>
      <c r="K123" s="47"/>
      <c r="L123" s="47">
        <f t="shared" si="4"/>
        <v>0</v>
      </c>
      <c r="M123" s="47" t="s">
        <v>15</v>
      </c>
      <c r="N123" s="48"/>
      <c r="O123" s="37"/>
      <c r="P123" s="37"/>
      <c r="Q123" s="51"/>
      <c r="R123" s="51"/>
      <c r="S123" s="51"/>
      <c r="T123" s="51"/>
      <c r="U123" s="51"/>
      <c r="V123" s="51"/>
      <c r="W123" s="52"/>
      <c r="X123" s="62"/>
    </row>
    <row r="124" spans="1:24" ht="47.25" customHeight="1">
      <c r="A124" s="43">
        <v>120</v>
      </c>
      <c r="B124" s="37"/>
      <c r="C124" s="37" t="s">
        <v>12</v>
      </c>
      <c r="D124" s="63"/>
      <c r="E124" s="37"/>
      <c r="F124" s="38" t="s">
        <v>13</v>
      </c>
      <c r="G124" s="39" t="s">
        <v>14</v>
      </c>
      <c r="H124" s="43"/>
      <c r="I124" s="47"/>
      <c r="J124" s="47">
        <f t="shared" si="3"/>
        <v>0</v>
      </c>
      <c r="K124" s="47"/>
      <c r="L124" s="47">
        <f t="shared" si="4"/>
        <v>0</v>
      </c>
      <c r="M124" s="47" t="s">
        <v>15</v>
      </c>
      <c r="N124" s="48"/>
      <c r="O124" s="37"/>
      <c r="P124" s="37"/>
      <c r="Q124" s="51"/>
      <c r="R124" s="51"/>
      <c r="S124" s="51"/>
      <c r="T124" s="51"/>
      <c r="U124" s="51"/>
      <c r="V124" s="51"/>
      <c r="W124" s="52"/>
      <c r="X124" s="62"/>
    </row>
    <row r="125" spans="1:24" ht="47.25" customHeight="1">
      <c r="A125" s="65" t="s">
        <v>28</v>
      </c>
      <c r="B125" s="66"/>
      <c r="C125" s="66"/>
      <c r="D125" s="66"/>
      <c r="E125" s="67"/>
      <c r="F125" s="38"/>
      <c r="G125" s="39"/>
      <c r="H125" s="68">
        <f>SUM(H5:H124)</f>
        <v>31</v>
      </c>
      <c r="I125" s="69">
        <f>SUM(I5:I124)</f>
        <v>740600</v>
      </c>
      <c r="J125" s="47">
        <f>H125*I125</f>
        <v>22958600</v>
      </c>
      <c r="K125" s="70">
        <v>100500</v>
      </c>
      <c r="L125" s="47">
        <f t="shared" si="4"/>
        <v>22858100</v>
      </c>
      <c r="M125" s="70"/>
      <c r="N125" s="71"/>
      <c r="O125" s="37"/>
      <c r="P125" s="37"/>
      <c r="Q125" s="51"/>
      <c r="R125" s="72"/>
      <c r="S125" s="72"/>
      <c r="T125" s="72"/>
      <c r="U125" s="72"/>
      <c r="V125" s="51"/>
      <c r="W125" s="52">
        <v>0</v>
      </c>
      <c r="X125" s="62"/>
    </row>
    <row r="126" spans="1:24" ht="47.25" customHeight="1">
      <c r="A126" s="73"/>
      <c r="B126" s="73"/>
      <c r="C126" s="74"/>
      <c r="D126" s="73"/>
      <c r="E126" s="74"/>
      <c r="F126" s="74"/>
      <c r="G126" s="74"/>
      <c r="H126" s="73"/>
      <c r="I126" s="75"/>
      <c r="J126" s="75"/>
      <c r="K126" s="75"/>
      <c r="L126" s="75"/>
      <c r="M126" s="75"/>
      <c r="O126" s="76"/>
      <c r="P126" s="76"/>
      <c r="Q126" s="76"/>
      <c r="R126" s="76"/>
      <c r="S126" s="76"/>
      <c r="T126" s="76"/>
      <c r="U126" s="76"/>
      <c r="V126" s="76"/>
      <c r="W126" s="76"/>
    </row>
    <row r="127" spans="1:24" ht="47.25" customHeight="1">
      <c r="I127" s="77"/>
    </row>
    <row r="128" spans="1:24" ht="47.25" customHeight="1">
      <c r="I128" s="77"/>
    </row>
    <row r="129" spans="9:9" ht="47.25" customHeight="1">
      <c r="I129" s="77"/>
    </row>
    <row r="130" spans="9:9" ht="47.25" customHeight="1">
      <c r="I130" s="77"/>
    </row>
    <row r="131" spans="9:9" ht="47.25" customHeight="1">
      <c r="I131" s="77"/>
    </row>
    <row r="132" spans="9:9" ht="47.25" customHeight="1">
      <c r="I132" s="77"/>
    </row>
    <row r="133" spans="9:9" ht="47.25" customHeight="1">
      <c r="I133" s="77"/>
    </row>
    <row r="134" spans="9:9" ht="47.25" customHeight="1">
      <c r="I134" s="78"/>
    </row>
  </sheetData>
  <mergeCells count="22">
    <mergeCell ref="X3:X4"/>
    <mergeCell ref="A1:K1"/>
    <mergeCell ref="A2:J2"/>
    <mergeCell ref="K2:L2"/>
    <mergeCell ref="A3:A4"/>
    <mergeCell ref="B3:B4"/>
    <mergeCell ref="C3:C4"/>
    <mergeCell ref="K3:K4"/>
    <mergeCell ref="E3:E4"/>
    <mergeCell ref="M3:M4"/>
    <mergeCell ref="V3:W3"/>
    <mergeCell ref="Q3:S3"/>
    <mergeCell ref="O3:P3"/>
    <mergeCell ref="A125:D125"/>
    <mergeCell ref="N3:N4"/>
    <mergeCell ref="G3:G4"/>
    <mergeCell ref="H3:H4"/>
    <mergeCell ref="I3:I4"/>
    <mergeCell ref="D3:D4"/>
    <mergeCell ref="J3:J4"/>
    <mergeCell ref="F3:F4"/>
    <mergeCell ref="L3:L4"/>
  </mergeCells>
  <dataValidations count="123">
    <dataValidation type="list" allowBlank="1" showInputMessage="1" showErrorMessage="1" sqref="C5 C9 C13 C17 C21 C25 C29 C33 C37 C41 C45 C49 C53 C57 C61 C65 C69 C73 C77 C81 C85 C89 C93 C97 C101 C105 C109 C113 C117 C121">
      <formula1>$AG$3:$AG$5</formula1>
    </dataValidation>
    <dataValidation type="list" allowBlank="1" showInputMessage="1" showErrorMessage="1" sqref="C6:C8 C10:C12 C14:C16 C18:C20 C22:C24 C26:C28 C30:C32 C34:C36 C38:C40 C42:C44 C46:C48 C50:C52 C54:C56 C58:C60 C62:C64 C66:C68 C70:C72 C74:C76 C78:C80 C82:C84 C86:C88 C90:C92 C94:C96 C98:C100 C102:C104 C106:C108 C110:C112 C114:C116 C118:C120 C122:C124">
      <formula1>$AG$3:$AG$6</formula1>
    </dataValidation>
    <dataValidation type="list" allowBlank="1" showInputMessage="1" showErrorMessage="1" sqref="F5:F124">
      <formula1>$AH$3:$AH$5</formula1>
    </dataValidation>
    <dataValidation type="list" allowBlank="1" showInputMessage="1" showErrorMessage="1" sqref="G5:G124">
      <formula1>$AI$3:$AI$6</formula1>
    </dataValidation>
    <dataValidation type="list" allowBlank="1" showInputMessage="1" showErrorMessage="1" sqref="M5:M124">
      <formula1>$AJ$3:$AJ$5</formula1>
    </dataValidation>
    <dataValidation type="list" allowBlank="1" showInputMessage="1" showErrorMessage="1" sqref="N5">
      <formula1>INDIRECT($M$5)</formula1>
    </dataValidation>
    <dataValidation type="list" allowBlank="1" showInputMessage="1" showErrorMessage="1" sqref="N6">
      <formula1>INDIRECT($M$6)</formula1>
    </dataValidation>
    <dataValidation type="list" allowBlank="1" showInputMessage="1" showErrorMessage="1" sqref="N7">
      <formula1>INDIRECT($M$7)</formula1>
    </dataValidation>
    <dataValidation type="list" allowBlank="1" showInputMessage="1" showErrorMessage="1" sqref="N8">
      <formula1>INDIRECT($M$8)</formula1>
    </dataValidation>
    <dataValidation type="list" allowBlank="1" showInputMessage="1" showErrorMessage="1" sqref="N9">
      <formula1>INDIRECT($M$9)</formula1>
    </dataValidation>
    <dataValidation type="list" allowBlank="1" showInputMessage="1" showErrorMessage="1" sqref="N10">
      <formula1>INDIRECT($M$10)</formula1>
    </dataValidation>
    <dataValidation type="list" allowBlank="1" showInputMessage="1" showErrorMessage="1" sqref="N11">
      <formula1>INDIRECT($M$11)</formula1>
    </dataValidation>
    <dataValidation type="list" allowBlank="1" showInputMessage="1" showErrorMessage="1" sqref="N12">
      <formula1>INDIRECT($M$12)</formula1>
    </dataValidation>
    <dataValidation type="list" allowBlank="1" showInputMessage="1" showErrorMessage="1" sqref="N13">
      <formula1>INDIRECT($M$13)</formula1>
    </dataValidation>
    <dataValidation type="list" allowBlank="1" showInputMessage="1" showErrorMessage="1" sqref="N14">
      <formula1>INDIRECT($M$14)</formula1>
    </dataValidation>
    <dataValidation type="list" allowBlank="1" showInputMessage="1" showErrorMessage="1" sqref="N15">
      <formula1>INDIRECT($M$15)</formula1>
    </dataValidation>
    <dataValidation type="list" allowBlank="1" showInputMessage="1" showErrorMessage="1" sqref="N16">
      <formula1>INDIRECT($M$16)</formula1>
    </dataValidation>
    <dataValidation type="list" allowBlank="1" showInputMessage="1" showErrorMessage="1" sqref="N17">
      <formula1>INDIRECT($M$17)</formula1>
    </dataValidation>
    <dataValidation type="list" allowBlank="1" showInputMessage="1" showErrorMessage="1" sqref="N18">
      <formula1>INDIRECT($M$18)</formula1>
    </dataValidation>
    <dataValidation type="list" allowBlank="1" showInputMessage="1" showErrorMessage="1" sqref="N19">
      <formula1>INDIRECT($M$19)</formula1>
    </dataValidation>
    <dataValidation type="list" allowBlank="1" showInputMessage="1" showErrorMessage="1" sqref="N20">
      <formula1>INDIRECT($M$20)</formula1>
    </dataValidation>
    <dataValidation type="list" allowBlank="1" showInputMessage="1" showErrorMessage="1" sqref="N21">
      <formula1>INDIRECT($M$21)</formula1>
    </dataValidation>
    <dataValidation type="list" allowBlank="1" showInputMessage="1" showErrorMessage="1" sqref="N22">
      <formula1>INDIRECT($M$22)</formula1>
    </dataValidation>
    <dataValidation type="list" allowBlank="1" showInputMessage="1" showErrorMessage="1" sqref="N23">
      <formula1>INDIRECT($M$23)</formula1>
    </dataValidation>
    <dataValidation type="list" allowBlank="1" showInputMessage="1" showErrorMessage="1" sqref="N24">
      <formula1>INDIRECT($M$24)</formula1>
    </dataValidation>
    <dataValidation type="list" allowBlank="1" showInputMessage="1" showErrorMessage="1" sqref="N25">
      <formula1>INDIRECT($M$25)</formula1>
    </dataValidation>
    <dataValidation type="list" allowBlank="1" showInputMessage="1" showErrorMessage="1" sqref="N26">
      <formula1>INDIRECT($M$26)</formula1>
    </dataValidation>
    <dataValidation type="list" allowBlank="1" showInputMessage="1" showErrorMessage="1" sqref="N27">
      <formula1>INDIRECT($M$27)</formula1>
    </dataValidation>
    <dataValidation type="list" allowBlank="1" showInputMessage="1" showErrorMessage="1" sqref="N28">
      <formula1>INDIRECT($M$28)</formula1>
    </dataValidation>
    <dataValidation type="list" allowBlank="1" showInputMessage="1" showErrorMessage="1" sqref="N29">
      <formula1>INDIRECT($M$29)</formula1>
    </dataValidation>
    <dataValidation type="list" allowBlank="1" showInputMessage="1" showErrorMessage="1" sqref="N30">
      <formula1>INDIRECT($M$30)</formula1>
    </dataValidation>
    <dataValidation type="list" allowBlank="1" showInputMessage="1" showErrorMessage="1" sqref="N31">
      <formula1>INDIRECT($M$31)</formula1>
    </dataValidation>
    <dataValidation type="list" allowBlank="1" showInputMessage="1" showErrorMessage="1" sqref="N32">
      <formula1>INDIRECT($M$32)</formula1>
    </dataValidation>
    <dataValidation type="list" allowBlank="1" showInputMessage="1" showErrorMessage="1" sqref="N33">
      <formula1>INDIRECT($M$33)</formula1>
    </dataValidation>
    <dataValidation type="list" allowBlank="1" showInputMessage="1" showErrorMessage="1" sqref="N34">
      <formula1>INDIRECT($M$34)</formula1>
    </dataValidation>
    <dataValidation type="list" allowBlank="1" showInputMessage="1" showErrorMessage="1" sqref="N35">
      <formula1>INDIRECT($M$35)</formula1>
    </dataValidation>
    <dataValidation type="list" allowBlank="1" showInputMessage="1" showErrorMessage="1" sqref="N36">
      <formula1>INDIRECT($M$36)</formula1>
    </dataValidation>
    <dataValidation type="list" allowBlank="1" showInputMessage="1" showErrorMessage="1" sqref="N37">
      <formula1>INDIRECT($M$37)</formula1>
    </dataValidation>
    <dataValidation type="list" allowBlank="1" showInputMessage="1" showErrorMessage="1" sqref="N38">
      <formula1>INDIRECT($M$38)</formula1>
    </dataValidation>
    <dataValidation type="list" allowBlank="1" showInputMessage="1" showErrorMessage="1" sqref="N39">
      <formula1>INDIRECT($M$39)</formula1>
    </dataValidation>
    <dataValidation type="list" allowBlank="1" showInputMessage="1" showErrorMessage="1" sqref="N40">
      <formula1>INDIRECT($M$40)</formula1>
    </dataValidation>
    <dataValidation type="list" allowBlank="1" showInputMessage="1" showErrorMessage="1" sqref="N41">
      <formula1>INDIRECT($M$41)</formula1>
    </dataValidation>
    <dataValidation type="list" allowBlank="1" showInputMessage="1" showErrorMessage="1" sqref="N42">
      <formula1>INDIRECT($M$42)</formula1>
    </dataValidation>
    <dataValidation type="list" allowBlank="1" showInputMessage="1" showErrorMessage="1" sqref="N43">
      <formula1>INDIRECT($M$43)</formula1>
    </dataValidation>
    <dataValidation type="list" allowBlank="1" showInputMessage="1" showErrorMessage="1" sqref="N44">
      <formula1>INDIRECT($M$44)</formula1>
    </dataValidation>
    <dataValidation type="list" allowBlank="1" showInputMessage="1" showErrorMessage="1" sqref="N45">
      <formula1>INDIRECT($M$45)</formula1>
    </dataValidation>
    <dataValidation type="list" allowBlank="1" showInputMessage="1" showErrorMessage="1" sqref="N46">
      <formula1>INDIRECT($M$46)</formula1>
    </dataValidation>
    <dataValidation type="list" allowBlank="1" showInputMessage="1" showErrorMessage="1" sqref="N47">
      <formula1>INDIRECT($M$47)</formula1>
    </dataValidation>
    <dataValidation type="list" allowBlank="1" showInputMessage="1" showErrorMessage="1" sqref="N48">
      <formula1>INDIRECT($M$48)</formula1>
    </dataValidation>
    <dataValidation type="list" allowBlank="1" showInputMessage="1" showErrorMessage="1" sqref="N49">
      <formula1>INDIRECT($M$49)</formula1>
    </dataValidation>
    <dataValidation type="list" allowBlank="1" showInputMessage="1" showErrorMessage="1" sqref="N50">
      <formula1>INDIRECT($M$50)</formula1>
    </dataValidation>
    <dataValidation type="list" allowBlank="1" showInputMessage="1" showErrorMessage="1" sqref="N51">
      <formula1>INDIRECT($M$51)</formula1>
    </dataValidation>
    <dataValidation type="list" allowBlank="1" showInputMessage="1" showErrorMessage="1" sqref="N52">
      <formula1>INDIRECT($M$52)</formula1>
    </dataValidation>
    <dataValidation type="list" allowBlank="1" showInputMessage="1" showErrorMessage="1" sqref="N53">
      <formula1>INDIRECT($M$53)</formula1>
    </dataValidation>
    <dataValidation type="list" allowBlank="1" showInputMessage="1" showErrorMessage="1" sqref="N54">
      <formula1>INDIRECT($M$54)</formula1>
    </dataValidation>
    <dataValidation type="list" allowBlank="1" showInputMessage="1" showErrorMessage="1" sqref="N57">
      <formula1>INDIRECT($M$57)</formula1>
    </dataValidation>
    <dataValidation type="list" allowBlank="1" showInputMessage="1" showErrorMessage="1" sqref="N55">
      <formula1>INDIRECT($M$55)</formula1>
    </dataValidation>
    <dataValidation type="list" allowBlank="1" showInputMessage="1" showErrorMessage="1" sqref="N58">
      <formula1>INDIRECT($M$58)</formula1>
    </dataValidation>
    <dataValidation type="list" allowBlank="1" showInputMessage="1" showErrorMessage="1" sqref="N59">
      <formula1>INDIRECT($M$59)</formula1>
    </dataValidation>
    <dataValidation type="list" allowBlank="1" showInputMessage="1" showErrorMessage="1" sqref="N60">
      <formula1>INDIRECT($M$60)</formula1>
    </dataValidation>
    <dataValidation type="list" allowBlank="1" showInputMessage="1" showErrorMessage="1" sqref="N61">
      <formula1>INDIRECT($M$61)</formula1>
    </dataValidation>
    <dataValidation type="list" allowBlank="1" showInputMessage="1" showErrorMessage="1" sqref="N62">
      <formula1>INDIRECT($M$62)</formula1>
    </dataValidation>
    <dataValidation type="list" allowBlank="1" showInputMessage="1" showErrorMessage="1" sqref="N63">
      <formula1>INDIRECT($M$63)</formula1>
    </dataValidation>
    <dataValidation type="list" allowBlank="1" showInputMessage="1" showErrorMessage="1" sqref="N64">
      <formula1>INDIRECT($M$64)</formula1>
    </dataValidation>
    <dataValidation type="list" allowBlank="1" showInputMessage="1" showErrorMessage="1" sqref="N65">
      <formula1>INDIRECT($M$65)</formula1>
    </dataValidation>
    <dataValidation type="list" allowBlank="1" showInputMessage="1" showErrorMessage="1" sqref="N66">
      <formula1>INDIRECT($M$66)</formula1>
    </dataValidation>
    <dataValidation type="list" allowBlank="1" showInputMessage="1" showErrorMessage="1" sqref="N67">
      <formula1>INDIRECT($M$67)</formula1>
    </dataValidation>
    <dataValidation type="list" allowBlank="1" showInputMessage="1" showErrorMessage="1" sqref="N68">
      <formula1>INDIRECT($M$68)</formula1>
    </dataValidation>
    <dataValidation type="list" allowBlank="1" showInputMessage="1" showErrorMessage="1" sqref="N69">
      <formula1>INDIRECT($M$69)</formula1>
    </dataValidation>
    <dataValidation type="list" allowBlank="1" showInputMessage="1" showErrorMessage="1" sqref="N70">
      <formula1>INDIRECT($M$70)</formula1>
    </dataValidation>
    <dataValidation type="list" allowBlank="1" showInputMessage="1" showErrorMessage="1" sqref="N71">
      <formula1>INDIRECT($M$71)</formula1>
    </dataValidation>
    <dataValidation type="list" allowBlank="1" showInputMessage="1" showErrorMessage="1" sqref="N72">
      <formula1>INDIRECT($M$72)</formula1>
    </dataValidation>
    <dataValidation type="list" allowBlank="1" showInputMessage="1" showErrorMessage="1" sqref="N73">
      <formula1>INDIRECT($M$73)</formula1>
    </dataValidation>
    <dataValidation type="list" allowBlank="1" showInputMessage="1" showErrorMessage="1" sqref="N74">
      <formula1>INDIRECT($M$74)</formula1>
    </dataValidation>
    <dataValidation type="list" allowBlank="1" showInputMessage="1" showErrorMessage="1" sqref="N75">
      <formula1>INDIRECT($M$75)</formula1>
    </dataValidation>
    <dataValidation type="list" allowBlank="1" showInputMessage="1" showErrorMessage="1" sqref="N76">
      <formula1>INDIRECT($M$76)</formula1>
    </dataValidation>
    <dataValidation type="list" allowBlank="1" showInputMessage="1" showErrorMessage="1" sqref="N77">
      <formula1>INDIRECT($M$77)</formula1>
    </dataValidation>
    <dataValidation type="list" allowBlank="1" showInputMessage="1" showErrorMessage="1" sqref="N78">
      <formula1>INDIRECT($M$78)</formula1>
    </dataValidation>
    <dataValidation type="list" allowBlank="1" showInputMessage="1" showErrorMessage="1" sqref="N79">
      <formula1>INDIRECT($M$79)</formula1>
    </dataValidation>
    <dataValidation type="list" allowBlank="1" showInputMessage="1" showErrorMessage="1" sqref="N80">
      <formula1>INDIRECT($M$80)</formula1>
    </dataValidation>
    <dataValidation type="list" allowBlank="1" showInputMessage="1" showErrorMessage="1" sqref="N81">
      <formula1>INDIRECT($M$81)</formula1>
    </dataValidation>
    <dataValidation type="list" allowBlank="1" showInputMessage="1" showErrorMessage="1" sqref="N82">
      <formula1>INDIRECT($M$82)</formula1>
    </dataValidation>
    <dataValidation type="list" allowBlank="1" showInputMessage="1" showErrorMessage="1" sqref="N83">
      <formula1>INDIRECT($M$83)</formula1>
    </dataValidation>
    <dataValidation type="list" allowBlank="1" showInputMessage="1" showErrorMessage="1" sqref="N84">
      <formula1>INDIRECT($M$84)</formula1>
    </dataValidation>
    <dataValidation type="list" allowBlank="1" showInputMessage="1" showErrorMessage="1" sqref="N85">
      <formula1>INDIRECT($M$85)</formula1>
    </dataValidation>
    <dataValidation type="list" allowBlank="1" showInputMessage="1" showErrorMessage="1" sqref="N86">
      <formula1>INDIRECT($M$86)</formula1>
    </dataValidation>
    <dataValidation type="list" allowBlank="1" showInputMessage="1" showErrorMessage="1" sqref="N87">
      <formula1>INDIRECT($M$87)</formula1>
    </dataValidation>
    <dataValidation type="list" allowBlank="1" showInputMessage="1" showErrorMessage="1" sqref="N88">
      <formula1>INDIRECT($M$88)</formula1>
    </dataValidation>
    <dataValidation type="list" allowBlank="1" showInputMessage="1" showErrorMessage="1" sqref="N89">
      <formula1>INDIRECT($M$89)</formula1>
    </dataValidation>
    <dataValidation type="list" allowBlank="1" showInputMessage="1" showErrorMessage="1" sqref="N90">
      <formula1>INDIRECT($M$90)</formula1>
    </dataValidation>
    <dataValidation type="list" allowBlank="1" showInputMessage="1" showErrorMessage="1" sqref="N91">
      <formula1>INDIRECT($M$91)</formula1>
    </dataValidation>
    <dataValidation type="list" allowBlank="1" showInputMessage="1" showErrorMessage="1" sqref="N92">
      <formula1>INDIRECT($M$92)</formula1>
    </dataValidation>
    <dataValidation type="list" allowBlank="1" showInputMessage="1" showErrorMessage="1" sqref="N93">
      <formula1>INDIRECT($M$93)</formula1>
    </dataValidation>
    <dataValidation type="list" allowBlank="1" showInputMessage="1" showErrorMessage="1" sqref="N94">
      <formula1>INDIRECT($M$94)</formula1>
    </dataValidation>
    <dataValidation type="list" allowBlank="1" showInputMessage="1" showErrorMessage="1" sqref="N95">
      <formula1>INDIRECT($M$95)</formula1>
    </dataValidation>
    <dataValidation type="list" allowBlank="1" showInputMessage="1" showErrorMessage="1" sqref="N96">
      <formula1>INDIRECT($M$96)</formula1>
    </dataValidation>
    <dataValidation type="list" allowBlank="1" showInputMessage="1" showErrorMessage="1" sqref="N97">
      <formula1>INDIRECT($M$97)</formula1>
    </dataValidation>
    <dataValidation type="list" allowBlank="1" showInputMessage="1" showErrorMessage="1" sqref="N98">
      <formula1>INDIRECT($M$98)</formula1>
    </dataValidation>
    <dataValidation type="list" allowBlank="1" showInputMessage="1" showErrorMessage="1" sqref="N100">
      <formula1>INDIRECT($M$100)</formula1>
    </dataValidation>
    <dataValidation type="list" allowBlank="1" showInputMessage="1" showErrorMessage="1" sqref="N101">
      <formula1>INDIRECT($M$101)</formula1>
    </dataValidation>
    <dataValidation type="list" allowBlank="1" showInputMessage="1" showErrorMessage="1" sqref="N102">
      <formula1>INDIRECT($M$102)</formula1>
    </dataValidation>
    <dataValidation type="list" allowBlank="1" showInputMessage="1" showErrorMessage="1" sqref="N103">
      <formula1>INDIRECT($M$103)</formula1>
    </dataValidation>
    <dataValidation type="list" allowBlank="1" showInputMessage="1" showErrorMessage="1" sqref="N104">
      <formula1>INDIRECT($M$104)</formula1>
    </dataValidation>
    <dataValidation type="list" allowBlank="1" showInputMessage="1" showErrorMessage="1" sqref="N105">
      <formula1>INDIRECT($M$105)</formula1>
    </dataValidation>
    <dataValidation type="list" allowBlank="1" showInputMessage="1" showErrorMessage="1" sqref="N106">
      <formula1>INDIRECT($M$106)</formula1>
    </dataValidation>
    <dataValidation type="list" allowBlank="1" showInputMessage="1" showErrorMessage="1" sqref="N107">
      <formula1>INDIRECT($M$107)</formula1>
    </dataValidation>
    <dataValidation type="list" allowBlank="1" showInputMessage="1" showErrorMessage="1" sqref="N108">
      <formula1>INDIRECT($M$108)</formula1>
    </dataValidation>
    <dataValidation type="list" allowBlank="1" showInputMessage="1" showErrorMessage="1" sqref="N109">
      <formula1>INDIRECT($M$109)</formula1>
    </dataValidation>
    <dataValidation type="list" allowBlank="1" showInputMessage="1" showErrorMessage="1" sqref="N110">
      <formula1>INDIRECT($M$110)</formula1>
    </dataValidation>
    <dataValidation type="list" allowBlank="1" showInputMessage="1" showErrorMessage="1" sqref="N111">
      <formula1>INDIRECT($M$111)</formula1>
    </dataValidation>
    <dataValidation type="list" allowBlank="1" showInputMessage="1" showErrorMessage="1" sqref="N112">
      <formula1>INDIRECT($M$112)</formula1>
    </dataValidation>
    <dataValidation type="list" allowBlank="1" showInputMessage="1" showErrorMessage="1" sqref="N113">
      <formula1>INDIRECT($M$113)</formula1>
    </dataValidation>
    <dataValidation type="list" allowBlank="1" showInputMessage="1" showErrorMessage="1" sqref="N114">
      <formula1>INDIRECT($M$114)</formula1>
    </dataValidation>
    <dataValidation type="list" allowBlank="1" showInputMessage="1" showErrorMessage="1" sqref="N115">
      <formula1>INDIRECT($M$115)</formula1>
    </dataValidation>
    <dataValidation type="list" allowBlank="1" showInputMessage="1" showErrorMessage="1" sqref="N116">
      <formula1>INDIRECT($M$116)</formula1>
    </dataValidation>
    <dataValidation type="list" allowBlank="1" showInputMessage="1" showErrorMessage="1" sqref="N117">
      <formula1>INDIRECT($M$117)</formula1>
    </dataValidation>
    <dataValidation type="list" allowBlank="1" showInputMessage="1" showErrorMessage="1" sqref="N118">
      <formula1>INDIRECT($M$118)</formula1>
    </dataValidation>
    <dataValidation type="list" allowBlank="1" showInputMessage="1" showErrorMessage="1" sqref="N119">
      <formula1>INDIRECT($M$119)</formula1>
    </dataValidation>
    <dataValidation type="list" allowBlank="1" showInputMessage="1" showErrorMessage="1" sqref="N120">
      <formula1>INDIRECT($M$120)</formula1>
    </dataValidation>
    <dataValidation type="list" allowBlank="1" showInputMessage="1" showErrorMessage="1" sqref="N121">
      <formula1>INDIRECT($M$121)</formula1>
    </dataValidation>
    <dataValidation type="list" allowBlank="1" showInputMessage="1" showErrorMessage="1" sqref="N122">
      <formula1>INDIRECT($M$122)</formula1>
    </dataValidation>
    <dataValidation type="list" allowBlank="1" showInputMessage="1" showErrorMessage="1" sqref="N123">
      <formula1>INDIRECT($M$123)</formula1>
    </dataValidation>
    <dataValidation type="list" allowBlank="1" showInputMessage="1" showErrorMessage="1" sqref="N124">
      <formula1>INDIRECT($M$124)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2"/>
  <sheetViews>
    <sheetView topLeftCell="A7" workbookViewId="0">
      <selection activeCell="K3" sqref="K3"/>
    </sheetView>
  </sheetViews>
  <sheetFormatPr defaultColWidth="9" defaultRowHeight="15"/>
  <cols>
    <col min="1" max="16384" width="9" style="1"/>
  </cols>
  <sheetData>
    <row r="3" spans="1:8" ht="26.25">
      <c r="A3" s="4" t="s">
        <v>49</v>
      </c>
      <c r="B3" s="4"/>
      <c r="C3" s="4"/>
      <c r="D3" s="4"/>
      <c r="E3" s="4"/>
      <c r="F3" s="4"/>
      <c r="G3" s="4"/>
      <c r="H3" s="4"/>
    </row>
    <row r="4" spans="1:8" ht="23.25">
      <c r="A4" s="2" t="s">
        <v>58</v>
      </c>
    </row>
    <row r="5" spans="1:8" ht="23.25">
      <c r="A5" s="2" t="s">
        <v>59</v>
      </c>
    </row>
    <row r="6" spans="1:8" ht="23.25">
      <c r="A6" s="2" t="s">
        <v>60</v>
      </c>
    </row>
    <row r="7" spans="1:8" ht="23.25">
      <c r="A7" s="2" t="s">
        <v>61</v>
      </c>
    </row>
    <row r="8" spans="1:8" ht="23.25">
      <c r="A8" s="2" t="s">
        <v>62</v>
      </c>
    </row>
    <row r="9" spans="1:8" ht="23.25">
      <c r="A9" s="2" t="s">
        <v>63</v>
      </c>
    </row>
    <row r="10" spans="1:8" ht="31.5">
      <c r="A10" s="2" t="s">
        <v>64</v>
      </c>
    </row>
    <row r="11" spans="1:8" ht="23.25">
      <c r="A11" s="2" t="s">
        <v>65</v>
      </c>
    </row>
    <row r="12" spans="1:8" ht="23.25">
      <c r="A12" s="3" t="s">
        <v>66</v>
      </c>
    </row>
  </sheetData>
  <mergeCells count="1">
    <mergeCell ref="A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14</vt:i4>
      </vt:variant>
    </vt:vector>
  </HeadingPairs>
  <TitlesOfParts>
    <vt:vector size="16" baseType="lpstr">
      <vt:lpstr>รายงานค่าเสื่อม65</vt:lpstr>
      <vt:lpstr>คำแนะนำ</vt:lpstr>
      <vt:lpstr>_0.ยังไม่ดำเนินการ</vt:lpstr>
      <vt:lpstr>_1.จัดทำแผน_ขออนุมัติแผน_ประกาศแผน</vt:lpstr>
      <vt:lpstr>_10.จ่ายเงินเรียบร้อยแล้ว</vt:lpstr>
      <vt:lpstr>_2.ทำรง.ขอความเห็นชอบ_แต่งตั้งกรรมการ</vt:lpstr>
      <vt:lpstr>_3.จัดทำSPEC_ร่างTOR_แล้ว</vt:lpstr>
      <vt:lpstr>_4.ทำหนังสือเชิญชวน_เจรจากับผู้ค้าโดยตรง</vt:lpstr>
      <vt:lpstr>_5.พิจารณาผลราคา_เสนอขอความเห็นชอบ</vt:lpstr>
      <vt:lpstr>_6.ประกาศผู้ชนะในe_GP</vt:lpstr>
      <vt:lpstr>_7.ลงนามสัญญาแล้ว</vt:lpstr>
      <vt:lpstr>_8.ส่งมอบครุภัณฑ์_งานจ้าง</vt:lpstr>
      <vt:lpstr>_9.ตรวจรับแล้ว</vt:lpstr>
      <vt:lpstr>E_bidding</vt:lpstr>
      <vt:lpstr>ขั้นตอนด้านพัสดุ</vt:lpstr>
      <vt:lpstr>เฉพาะเจาะจง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SSD_USER</dc:creator>
  <cp:lastModifiedBy>Windows User</cp:lastModifiedBy>
  <cp:lastPrinted>2018-11-14T03:09:32Z</cp:lastPrinted>
  <dcterms:created xsi:type="dcterms:W3CDTF">2018-10-20T15:12:02Z</dcterms:created>
  <dcterms:modified xsi:type="dcterms:W3CDTF">2022-02-08T06:10:11Z</dcterms:modified>
</cp:coreProperties>
</file>